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1\СтаврЭС\ДС\Общая\ЗАМЕРЫ 2023\"/>
    </mc:Choice>
  </mc:AlternateContent>
  <bookViews>
    <workbookView xWindow="360" yWindow="345" windowWidth="15570" windowHeight="96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91" i="1" l="1"/>
  <c r="I291" i="1" s="1"/>
  <c r="H158" i="1"/>
  <c r="I158" i="1" s="1"/>
  <c r="H155" i="1"/>
  <c r="I155" i="1" s="1"/>
  <c r="H152" i="1"/>
  <c r="I152" i="1" s="1"/>
  <c r="H151" i="1"/>
  <c r="I151" i="1" s="1"/>
  <c r="H150" i="1"/>
  <c r="I150" i="1" s="1"/>
  <c r="H149" i="1"/>
  <c r="I149" i="1" s="1"/>
  <c r="H94" i="1"/>
  <c r="I94" i="1" s="1"/>
  <c r="H55" i="1"/>
  <c r="I55" i="1" s="1"/>
  <c r="H50" i="1"/>
  <c r="I50" i="1" s="1"/>
  <c r="H48" i="1"/>
  <c r="I48" i="1" s="1"/>
  <c r="H47" i="1"/>
  <c r="I47" i="1" s="1"/>
  <c r="I292" i="1"/>
  <c r="H292" i="1"/>
  <c r="H325" i="1"/>
  <c r="I325" i="1" s="1"/>
  <c r="H324" i="1"/>
  <c r="I324" i="1" s="1"/>
  <c r="I323" i="1"/>
  <c r="H323" i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0" i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8" i="1"/>
  <c r="I278" i="1" s="1"/>
  <c r="H277" i="1"/>
  <c r="I277" i="1" s="1"/>
  <c r="H276" i="1"/>
  <c r="I276" i="1" s="1"/>
  <c r="I275" i="1"/>
  <c r="H275" i="1"/>
  <c r="H274" i="1"/>
  <c r="I274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4" i="1"/>
  <c r="I244" i="1" s="1"/>
  <c r="I243" i="1"/>
  <c r="H243" i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I207" i="1"/>
  <c r="H207" i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I163" i="1"/>
  <c r="H163" i="1"/>
  <c r="H162" i="1"/>
  <c r="I162" i="1" s="1"/>
  <c r="H161" i="1"/>
  <c r="I161" i="1" s="1"/>
  <c r="H160" i="1"/>
  <c r="I160" i="1" s="1"/>
  <c r="H159" i="1"/>
  <c r="I159" i="1" s="1"/>
  <c r="H157" i="1"/>
  <c r="I157" i="1" s="1"/>
  <c r="H156" i="1"/>
  <c r="I156" i="1" s="1"/>
  <c r="H154" i="1"/>
  <c r="I154" i="1" s="1"/>
  <c r="H153" i="1"/>
  <c r="I153" i="1" s="1"/>
  <c r="H148" i="1"/>
  <c r="I148" i="1" s="1"/>
  <c r="H147" i="1"/>
  <c r="I147" i="1" s="1"/>
  <c r="H146" i="1"/>
  <c r="I146" i="1" s="1"/>
  <c r="H145" i="1"/>
  <c r="I145" i="1" s="1"/>
  <c r="H144" i="1"/>
  <c r="I144" i="1" s="1"/>
  <c r="I143" i="1"/>
  <c r="H143" i="1"/>
  <c r="H142" i="1"/>
  <c r="I142" i="1" s="1"/>
  <c r="H141" i="1"/>
  <c r="I141" i="1" s="1"/>
  <c r="I140" i="1"/>
  <c r="H140" i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I121" i="1"/>
  <c r="H121" i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I111" i="1"/>
  <c r="H111" i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3" i="1"/>
  <c r="I93" i="1" s="1"/>
  <c r="H92" i="1"/>
  <c r="I92" i="1" s="1"/>
  <c r="I91" i="1"/>
  <c r="H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I78" i="1"/>
  <c r="H78" i="1"/>
  <c r="H77" i="1"/>
  <c r="I77" i="1" s="1"/>
  <c r="H76" i="1"/>
  <c r="I76" i="1" s="1"/>
  <c r="H75" i="1"/>
  <c r="I75" i="1" s="1"/>
  <c r="H74" i="1"/>
  <c r="I74" i="1" s="1"/>
  <c r="I73" i="1"/>
  <c r="H73" i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I60" i="1"/>
  <c r="H60" i="1"/>
  <c r="H59" i="1"/>
  <c r="I59" i="1" s="1"/>
  <c r="H58" i="1"/>
  <c r="I58" i="1" s="1"/>
  <c r="H57" i="1"/>
  <c r="I57" i="1" s="1"/>
  <c r="H56" i="1"/>
  <c r="I56" i="1" s="1"/>
  <c r="H54" i="1"/>
  <c r="I54" i="1" s="1"/>
  <c r="H53" i="1"/>
  <c r="I53" i="1" s="1"/>
  <c r="H52" i="1"/>
  <c r="I52" i="1" s="1"/>
  <c r="H51" i="1"/>
  <c r="I51" i="1" s="1"/>
  <c r="H49" i="1"/>
  <c r="I49" i="1" s="1"/>
  <c r="I46" i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<sst xmlns="http://schemas.openxmlformats.org/spreadsheetml/2006/main" count="503" uniqueCount="371">
  <si>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</si>
  <si>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</si>
  <si>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</si>
  <si>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</si>
  <si>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</si>
  <si>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</si>
  <si>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</si>
  <si>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</si>
  <si>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</si>
  <si>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</si>
  <si>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 РП 18-03/250</t>
  </si>
  <si>
    <t>ТП РП 18-06/320</t>
  </si>
  <si>
    <t>ТП РП 18-07/180</t>
  </si>
  <si>
    <t>ТП РП 18-08/400</t>
  </si>
  <si>
    <t>КТП РП 23-11/2х250</t>
  </si>
  <si>
    <t>ТП РП 17-14/250</t>
  </si>
  <si>
    <t>ТП РП 17-16/250</t>
  </si>
  <si>
    <t>ТП Ж 3-24/2х250</t>
  </si>
  <si>
    <t>ТП Рз 51-31/320</t>
  </si>
  <si>
    <t>ТП Рз 51-37/2х400</t>
  </si>
  <si>
    <t>ТП Рз 56-38/2х1000</t>
  </si>
  <si>
    <t>ТП Ж 3-40/250</t>
  </si>
  <si>
    <t xml:space="preserve">КТП Ж 11-44 /180    </t>
  </si>
  <si>
    <t>КТП Рз 32-46/160</t>
  </si>
  <si>
    <t xml:space="preserve">ТП М 35-52/630       </t>
  </si>
  <si>
    <t xml:space="preserve">ТП М 31-53/2х400       </t>
  </si>
  <si>
    <t xml:space="preserve">КТП Ж 11-57/100 </t>
  </si>
  <si>
    <t>ТП Ж 3-68/2х250</t>
  </si>
  <si>
    <t>ТП Ж 3-69/2х250</t>
  </si>
  <si>
    <t>ТП Ж 1-70/2х400</t>
  </si>
  <si>
    <t xml:space="preserve">ТП Ж 12-79/2х250      </t>
  </si>
  <si>
    <t>ТП Ж 1-80/2х400</t>
  </si>
  <si>
    <t>ТП Б 15-95/400</t>
  </si>
  <si>
    <t xml:space="preserve">ТП РП 16-96/2х250      </t>
  </si>
  <si>
    <t xml:space="preserve">ТП Б 15-97/2х160      </t>
  </si>
  <si>
    <t xml:space="preserve">ТП Б 15-98/250      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</si>
  <si>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</si>
  <si>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</si>
  <si>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</si>
  <si>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</si>
  <si>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 xml:space="preserve">ТП Рз 62-106/2х630      </t>
  </si>
  <si>
    <t xml:space="preserve">КТП Ж 27-111/2х630     </t>
  </si>
  <si>
    <t xml:space="preserve">ТП Рз 63-117/2х400   </t>
  </si>
  <si>
    <t>ТП Рз 63-118/2х400</t>
  </si>
  <si>
    <t xml:space="preserve">ТП М 35-119/2х630    </t>
  </si>
  <si>
    <t xml:space="preserve">ТП Жт 19-121/2х400     </t>
  </si>
  <si>
    <t>ТП Рз 52-35/2х400</t>
  </si>
  <si>
    <t xml:space="preserve">ТП Ж 1-126 /2х400  </t>
  </si>
  <si>
    <t>ТП М 31-128/2х320</t>
  </si>
  <si>
    <t>КТП Рз 55-140/100</t>
  </si>
  <si>
    <t xml:space="preserve">ТП Ж 11-155/2х630    </t>
  </si>
  <si>
    <t>ТП ЖСМ 12-01 /630</t>
  </si>
  <si>
    <t>ТП Яб 7-02/630</t>
  </si>
  <si>
    <t>ТП Яб 7-04/400</t>
  </si>
  <si>
    <t>ТП ЖСМ 12-05/2х400</t>
  </si>
  <si>
    <t>ТП ЖСМ 12-06/630</t>
  </si>
  <si>
    <t>ТП ЖСМ 12-07/630</t>
  </si>
  <si>
    <t>ТП ЖСМ 12-08/2х630</t>
  </si>
  <si>
    <t>ТП Яб 7-09/630+400</t>
  </si>
  <si>
    <t>ТП Яб 7-10/2х630</t>
  </si>
  <si>
    <t xml:space="preserve">ТП 3-511/400 </t>
  </si>
  <si>
    <t>КТП 3-557/160</t>
  </si>
  <si>
    <t>ТП Д/З 29-17/250+320</t>
  </si>
  <si>
    <t>Быт, школа, котельная</t>
  </si>
  <si>
    <t>Быт, дворец культуры</t>
  </si>
  <si>
    <t>Быт</t>
  </si>
  <si>
    <t>Быт, дет. Сад</t>
  </si>
  <si>
    <t>Быт, котельная</t>
  </si>
  <si>
    <t>Быт, школа</t>
  </si>
  <si>
    <t>Котельная, инфекционное отделение, дет. больница</t>
  </si>
  <si>
    <t>Быт, хлеб завод, ГАИ</t>
  </si>
  <si>
    <t>администрация</t>
  </si>
  <si>
    <t>дет. Сад, гос. Дума</t>
  </si>
  <si>
    <t>Быт, почта, нар. Суд</t>
  </si>
  <si>
    <t>Сбербанк, Потенциал банк, дет. Сад, быт</t>
  </si>
  <si>
    <t>Быт, школа, дет. Сад</t>
  </si>
  <si>
    <t>очистные</t>
  </si>
  <si>
    <t>Быт, РНС, дет. Сад</t>
  </si>
  <si>
    <t>Мировые судьи, казначейство, университет, быт</t>
  </si>
  <si>
    <t>НФС (хоз. нужды)</t>
  </si>
  <si>
    <t>Быт, спасательная станция</t>
  </si>
  <si>
    <t>МРСК Волги</t>
  </si>
  <si>
    <t>РНС</t>
  </si>
  <si>
    <t>Быт, дет. сад</t>
  </si>
  <si>
    <t>Быт, дет. сад, школа</t>
  </si>
  <si>
    <t>ЦТП, Быт</t>
  </si>
  <si>
    <t>Быт, почта</t>
  </si>
  <si>
    <t>Быт, поликлиника</t>
  </si>
  <si>
    <t>колледж, спорткомплекс, Быт</t>
  </si>
  <si>
    <t xml:space="preserve">котельная </t>
  </si>
  <si>
    <t>Быт, кафе</t>
  </si>
  <si>
    <t>перекачка, быт</t>
  </si>
  <si>
    <t>ГРС, быт</t>
  </si>
  <si>
    <t>быт</t>
  </si>
  <si>
    <t xml:space="preserve">Быт, школа, дет. сад </t>
  </si>
  <si>
    <t>котельная, дет. Сад, почта, сбербанк, быт</t>
  </si>
  <si>
    <t>котельная, ЦТП, быт</t>
  </si>
  <si>
    <t>дачи</t>
  </si>
  <si>
    <t>Быт, узел связи СЭС</t>
  </si>
  <si>
    <t>Быт, школа, насосная</t>
  </si>
  <si>
    <t>Быт, школа, сбербанк, почта</t>
  </si>
  <si>
    <t>Быт, автовокзал</t>
  </si>
  <si>
    <t>Быт, пансионат</t>
  </si>
  <si>
    <t>Быт, ЦТП</t>
  </si>
  <si>
    <t xml:space="preserve">Дачи </t>
  </si>
  <si>
    <t>Дачи</t>
  </si>
  <si>
    <t>Быт, военкомат</t>
  </si>
  <si>
    <t>Быт, прокуратура, милиция</t>
  </si>
  <si>
    <t>Быт, церковь, хлебзавод</t>
  </si>
  <si>
    <t>Быт, мызык. Школа, туб диспансер</t>
  </si>
  <si>
    <t>школа, пожарное депо, энергосбыт, редакция газеты, быт</t>
  </si>
  <si>
    <t>котельная</t>
  </si>
  <si>
    <t>котельная, гостиница, быт</t>
  </si>
  <si>
    <t>похоронное бюро,быт</t>
  </si>
  <si>
    <t>ЦГБ, котельная</t>
  </si>
  <si>
    <t>Быт, стамотология</t>
  </si>
  <si>
    <t>ЦНС, банк</t>
  </si>
  <si>
    <t>школа, котельная</t>
  </si>
  <si>
    <t>Быт, сбербанк, пенсионный фонд</t>
  </si>
  <si>
    <t>техникум детская поликлиника, быт</t>
  </si>
  <si>
    <t>насосная, Быт</t>
  </si>
  <si>
    <t>Горгаз, МУП, насосная</t>
  </si>
  <si>
    <t>Быт, насосная</t>
  </si>
  <si>
    <t>ЦТП, интернат</t>
  </si>
  <si>
    <t>Быт, налоговая, сбербанк</t>
  </si>
  <si>
    <t>АЗС</t>
  </si>
  <si>
    <t>Быт, дет сад</t>
  </si>
  <si>
    <t>водозабор</t>
  </si>
  <si>
    <t>НФС (автоматика)</t>
  </si>
  <si>
    <t>Быт, пекарня</t>
  </si>
  <si>
    <t>Быт, насосная, ЦТП</t>
  </si>
  <si>
    <t>Быт, магазин</t>
  </si>
  <si>
    <t>ЦГБ хирургия</t>
  </si>
  <si>
    <t>рыб инспекция</t>
  </si>
  <si>
    <t>ТП Жт 12-130/2х630</t>
  </si>
  <si>
    <t>мусоро-перерабатывающая станция</t>
  </si>
  <si>
    <t>нефтебаза</t>
  </si>
  <si>
    <t>БЫТ</t>
  </si>
  <si>
    <t>ТП РП-1/630</t>
  </si>
  <si>
    <t>ТП РП-2/630</t>
  </si>
  <si>
    <t>Быт, котельная, дет. сад</t>
  </si>
  <si>
    <t>Быт, техникум почта</t>
  </si>
  <si>
    <t>Быт, церковь</t>
  </si>
  <si>
    <t xml:space="preserve">Быт, сбербанк </t>
  </si>
  <si>
    <t>Быт, школа поликлиника</t>
  </si>
  <si>
    <t>Быт, КНС, больница, школа искуств</t>
  </si>
  <si>
    <t>Быт, дворец культуры, администрация</t>
  </si>
  <si>
    <t>котельная пожарное депо</t>
  </si>
  <si>
    <t>школа, сбербанк, поликлиника, быт</t>
  </si>
  <si>
    <t>арт скважина, ДК, АТС, администрация, быт</t>
  </si>
  <si>
    <t>арт скважина</t>
  </si>
  <si>
    <t>дет сад, сбербанк, школа, быт</t>
  </si>
  <si>
    <t>арт скважина, быт</t>
  </si>
  <si>
    <t>школа, администрация</t>
  </si>
  <si>
    <t>ДК, администрация, быт</t>
  </si>
  <si>
    <t>пожарная часть, сбербанк, арт скважина, быт</t>
  </si>
  <si>
    <t>очистные сооружения, ГРП, котельная</t>
  </si>
  <si>
    <t>арт скважина лесничество, быт</t>
  </si>
  <si>
    <t>ТП Яб 7-03/2х630</t>
  </si>
  <si>
    <t xml:space="preserve">КТП 3-520/250 </t>
  </si>
  <si>
    <t xml:space="preserve">КТП 3-530/250 </t>
  </si>
  <si>
    <t>КТП Б 502/400</t>
  </si>
  <si>
    <t>ТП Б 501/400</t>
  </si>
  <si>
    <t>КТП 3-556/160</t>
  </si>
  <si>
    <t xml:space="preserve">ТП РП 16-90/2х630     </t>
  </si>
  <si>
    <t>КНС, полиция, быт</t>
  </si>
  <si>
    <t>школа, быт</t>
  </si>
  <si>
    <t>водокачка, быт</t>
  </si>
  <si>
    <t xml:space="preserve"> СТО, АЗС, быт</t>
  </si>
  <si>
    <t>дет сад, быт</t>
  </si>
  <si>
    <t>ТП РП 18-01/630</t>
  </si>
  <si>
    <t>ТП Б 15-09 /630</t>
  </si>
  <si>
    <t>ТП РП 23-10/630</t>
  </si>
  <si>
    <t>ТП РП 24-15/320</t>
  </si>
  <si>
    <t>ТП РП 23-17/400</t>
  </si>
  <si>
    <t>ТП РП 23-21/400</t>
  </si>
  <si>
    <t>ТП Рз 52-33/2х400</t>
  </si>
  <si>
    <t>ТП Рз 52-34/2х630</t>
  </si>
  <si>
    <t>ТП Рз 52-36/630+400</t>
  </si>
  <si>
    <t xml:space="preserve">ТП М 35-48/320+250     </t>
  </si>
  <si>
    <t xml:space="preserve">ТП М 35-51/250    </t>
  </si>
  <si>
    <t>ТП Жт 15-60/180</t>
  </si>
  <si>
    <t xml:space="preserve">ТП Ж 3-61/2х250      </t>
  </si>
  <si>
    <t>ТП Ж 1-72/250</t>
  </si>
  <si>
    <t>ТП Ж 1-73/400</t>
  </si>
  <si>
    <t>ТП Ж 1-78/2х630</t>
  </si>
  <si>
    <t>ТП Б 13-81/630</t>
  </si>
  <si>
    <t>КТП Жт 15-01/2х400</t>
  </si>
  <si>
    <t xml:space="preserve">ТП-РП 23-93/400  </t>
  </si>
  <si>
    <t xml:space="preserve">ТП РП 25-94/2х400      </t>
  </si>
  <si>
    <t>ТП Жт 5-120/320+630</t>
  </si>
  <si>
    <t xml:space="preserve">ТП Жт 12-123/400+630    </t>
  </si>
  <si>
    <t xml:space="preserve">ТП М 35-124/2х630    </t>
  </si>
  <si>
    <t>ТП Жт 12-176/320+400</t>
  </si>
  <si>
    <t>ТПЯб 7-16/2х630</t>
  </si>
  <si>
    <t>ТП Ж 20-154/2х630</t>
  </si>
  <si>
    <t>реабилитационный центр</t>
  </si>
  <si>
    <t>ТП Ж 5-130/2х250</t>
  </si>
  <si>
    <t>РТС</t>
  </si>
  <si>
    <t xml:space="preserve">ТП Ж 3-65/250  </t>
  </si>
  <si>
    <t>ТП Ж 8-25/630+630</t>
  </si>
  <si>
    <t>ТП РП 18-02/400</t>
  </si>
  <si>
    <t>КТП Ст 206/250</t>
  </si>
  <si>
    <t>КТП РП 23-12/400</t>
  </si>
  <si>
    <t>КТП РП 24-13/250</t>
  </si>
  <si>
    <t>КТП М 31-127/250</t>
  </si>
  <si>
    <t>ТП Рз 58-199/400</t>
  </si>
  <si>
    <t>артскважина, быт</t>
  </si>
  <si>
    <t>КТП М 35-02/2х630</t>
  </si>
  <si>
    <t>КТП Гл 9-04/100</t>
  </si>
  <si>
    <t xml:space="preserve">   ТП Рз 55-191/2х400     </t>
  </si>
  <si>
    <t>ТП М 33-54/2х630</t>
  </si>
  <si>
    <t xml:space="preserve">КТП М 31-62/630   </t>
  </si>
  <si>
    <t>ТП Рз 63-63/250</t>
  </si>
  <si>
    <t>ТП Б 13-81а/250</t>
  </si>
  <si>
    <t>КТП Б 13-181/400</t>
  </si>
  <si>
    <t>КТП Б 13-182/400</t>
  </si>
  <si>
    <t>КТП Рз 55-107/250</t>
  </si>
  <si>
    <t>КТП Б 408/400</t>
  </si>
  <si>
    <t>КТП Б 301/250</t>
  </si>
  <si>
    <t>КТП Б 302/250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</si>
  <si>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</si>
  <si>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</si>
  <si>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</si>
  <si>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</si>
  <si>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</si>
  <si>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</si>
  <si>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</si>
  <si>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 xml:space="preserve">ТП Б 14-190/2х400   </t>
  </si>
  <si>
    <t>ТП Б 14-196/250</t>
  </si>
  <si>
    <t>КТП Гл 7-10/250</t>
  </si>
  <si>
    <t>ТП Ж 1-75/250</t>
  </si>
  <si>
    <t>КТП Ж 1-76/400</t>
  </si>
  <si>
    <t>ТП Ж 1-77/250</t>
  </si>
  <si>
    <t>ТП Ж 3-67/400</t>
  </si>
  <si>
    <t>КТП Ж 11-45/250</t>
  </si>
  <si>
    <t>ТП Ж 12-156/2х250</t>
  </si>
  <si>
    <t>КТП РП 17-29/250</t>
  </si>
  <si>
    <t>КТП РП 17-91/400</t>
  </si>
  <si>
    <t>ТП РП 18-04/250</t>
  </si>
  <si>
    <t>ТП РП 23-18/250</t>
  </si>
  <si>
    <t>ТП РП 23-20/250</t>
  </si>
  <si>
    <t>ТП - Ж 210/250</t>
  </si>
  <si>
    <t>ТП - Ж 214/160</t>
  </si>
  <si>
    <t>ТП - Ж 303/250</t>
  </si>
  <si>
    <t>ТП - ЖТ 141/180</t>
  </si>
  <si>
    <t>ТП - ЖТ 142/250</t>
  </si>
  <si>
    <t>КТП М 31-28/250</t>
  </si>
  <si>
    <t>КТП М 31-100/630</t>
  </si>
  <si>
    <t>КТП М 35-47/250</t>
  </si>
  <si>
    <t>ТП Рз 51-32/2х400</t>
  </si>
  <si>
    <t>КТП Рз 58-41/250</t>
  </si>
  <si>
    <t>КТП Яб 7-15/400</t>
  </si>
  <si>
    <t>ТП - К 207/100</t>
  </si>
  <si>
    <t>ТП - К 401/250</t>
  </si>
  <si>
    <t>ТП - К 410/100</t>
  </si>
  <si>
    <t>ТП - К 418/100</t>
  </si>
  <si>
    <t>ТП - А 108/400</t>
  </si>
  <si>
    <t>ТП - А 109/2х250</t>
  </si>
  <si>
    <t>ТП - А 111/100</t>
  </si>
  <si>
    <t>ТП - А 117/400</t>
  </si>
  <si>
    <t>ТП - А 119/250</t>
  </si>
  <si>
    <t>КТП Яб 7-12/250</t>
  </si>
  <si>
    <t>КТП Рз 58-27/250</t>
  </si>
  <si>
    <t>ТП Ж 1-108/250</t>
  </si>
  <si>
    <t>ТП - ОС 103/250</t>
  </si>
  <si>
    <t>ТП - ОС 105/160</t>
  </si>
  <si>
    <t>ТП - ОС 107/400</t>
  </si>
  <si>
    <t>ТП - ОС 404/160</t>
  </si>
  <si>
    <t>КТП Ст 201 /630</t>
  </si>
  <si>
    <t>КТП Ст 202  /250</t>
  </si>
  <si>
    <t>КТП У-518/160</t>
  </si>
  <si>
    <t>КТП Рз 55-39/2х250</t>
  </si>
  <si>
    <t>Котельная</t>
  </si>
  <si>
    <t>КТП Б 13-86/250</t>
  </si>
  <si>
    <t>КТП Б 14-04/160</t>
  </si>
  <si>
    <t>КТП Гл 7-05/250</t>
  </si>
  <si>
    <t>ТП Ж 134/400</t>
  </si>
  <si>
    <t>ТП Ж 1-71/400</t>
  </si>
  <si>
    <t>ТП Ж 3-64/2х320</t>
  </si>
  <si>
    <t xml:space="preserve">ТП Ж 20-109/2х250   </t>
  </si>
  <si>
    <t>ТП Рз 55-19/2х400</t>
  </si>
  <si>
    <t>ТП Рз 55-22/315</t>
  </si>
  <si>
    <t>КТП Рз 55-142/63</t>
  </si>
  <si>
    <t>КТП Рз 58-203/100</t>
  </si>
  <si>
    <t>Жигулевский артек</t>
  </si>
  <si>
    <t>Молодецкий курган</t>
  </si>
  <si>
    <t>КТП Гл 7-14/250</t>
  </si>
  <si>
    <t>КТП Гл 7-15/250</t>
  </si>
  <si>
    <t>КТП Гл 7-55/160</t>
  </si>
  <si>
    <t>ТП РП 18-05/250</t>
  </si>
  <si>
    <t>КТП М 35-23/100</t>
  </si>
  <si>
    <t>КТП Рз 32-42/250</t>
  </si>
  <si>
    <t>КТП Рз 53-59/2х250</t>
  </si>
  <si>
    <t>КТП Рз 58-194/160</t>
  </si>
  <si>
    <t>ТП Ж 501/400</t>
  </si>
  <si>
    <t xml:space="preserve">ТП Жт 2-122/2х400  </t>
  </si>
  <si>
    <t>КТП Жт 12-43/400</t>
  </si>
  <si>
    <t>КТП Жт 12-45/100</t>
  </si>
  <si>
    <t>ТП ЖСМ 12-11/2х250</t>
  </si>
  <si>
    <t>КТП М 35-01/250</t>
  </si>
  <si>
    <t xml:space="preserve">ТП Ж 20-55/250    </t>
  </si>
  <si>
    <t>КТП Жт 12-44/160</t>
  </si>
  <si>
    <t xml:space="preserve">ТП Б 14-197/2х400    </t>
  </si>
  <si>
    <t xml:space="preserve">КТП Ж 28-113/2х250   </t>
  </si>
  <si>
    <t>КТП Жт 5-125/2х1000</t>
  </si>
  <si>
    <t>КТП Жт 19-133/2х1000</t>
  </si>
  <si>
    <t>КТП З 550/100</t>
  </si>
  <si>
    <t>быт, яхт клуб</t>
  </si>
  <si>
    <t>КТП Б 303/160</t>
  </si>
  <si>
    <t>КТП 3-512/400</t>
  </si>
  <si>
    <t>КТП Б 14-07/250</t>
  </si>
  <si>
    <t>КТП Рз 58-201/100</t>
  </si>
  <si>
    <t>КТП 3-247/250</t>
  </si>
  <si>
    <t>КТП 3-508/400</t>
  </si>
  <si>
    <t>КТП 3-519/160</t>
  </si>
  <si>
    <t>КТП 3-534/250</t>
  </si>
  <si>
    <t>КТП 3-549/160</t>
  </si>
  <si>
    <t xml:space="preserve">дет. сад </t>
  </si>
  <si>
    <t>школа</t>
  </si>
  <si>
    <t>ТП Ж 12-74/2х630</t>
  </si>
  <si>
    <t>КТП Б 14-195/2х400</t>
  </si>
  <si>
    <t>КТП Жт 12-42/250</t>
  </si>
  <si>
    <t xml:space="preserve">КТП М 31-99/400   </t>
  </si>
  <si>
    <t xml:space="preserve">КТП Ж 2-44 /250    </t>
  </si>
  <si>
    <t>ТП - ОС 411/400</t>
  </si>
  <si>
    <t>ТП - ОС 412/250</t>
  </si>
  <si>
    <t>ТП - ОС 413/630</t>
  </si>
  <si>
    <t>ТП - ОС 414/250</t>
  </si>
  <si>
    <t>ТП - ОС 415/400</t>
  </si>
  <si>
    <t>ТП - ОС 416/250</t>
  </si>
  <si>
    <t>ТП - ОС 417/400</t>
  </si>
  <si>
    <t>ТП - ОС 418/630</t>
  </si>
  <si>
    <t>ТП - ОС 419/630</t>
  </si>
  <si>
    <t>КТП 3-203/400</t>
  </si>
  <si>
    <t>КТП 3-204/250</t>
  </si>
  <si>
    <t>КТП 3-205/160</t>
  </si>
  <si>
    <t>КТП 3-213/160</t>
  </si>
  <si>
    <t>КТП 3-224/100</t>
  </si>
  <si>
    <t>КТП 3-235/250</t>
  </si>
  <si>
    <t>КТП 3-239/100</t>
  </si>
  <si>
    <t>КТП 3-242/100</t>
  </si>
  <si>
    <t>КТП М 35-49/250</t>
  </si>
  <si>
    <t>КТП Рз 58-204/160</t>
  </si>
  <si>
    <t>ТП - ОС 402/250+630</t>
  </si>
  <si>
    <t>ТП - ОС 403/160</t>
  </si>
  <si>
    <t>ТП Ж 152/250</t>
  </si>
  <si>
    <t>дачи Нива-2</t>
  </si>
  <si>
    <t>КТП Б 307/250</t>
  </si>
  <si>
    <t>КТП Б 409/250</t>
  </si>
  <si>
    <t>ТП Рз 51-30/2х400</t>
  </si>
  <si>
    <t>КТП М 33-161/100</t>
  </si>
  <si>
    <t>ТП Жт 19-132/400</t>
  </si>
  <si>
    <t>27</t>
  </si>
  <si>
    <t>47</t>
  </si>
  <si>
    <t>КТП Гл 7-08/100</t>
  </si>
  <si>
    <t>КТП Гл 7-09/100</t>
  </si>
  <si>
    <t>КТП Гл 7-12/100</t>
  </si>
  <si>
    <t>КТП Гл 9-07/160</t>
  </si>
  <si>
    <t>КТП Ж 11-46/250</t>
  </si>
  <si>
    <t>КТП Жт 1-210/100</t>
  </si>
  <si>
    <t>КТП Жт 1-404/160</t>
  </si>
  <si>
    <t>КТП Жт 1-401/100</t>
  </si>
  <si>
    <t>КТП Жт 1-403/100</t>
  </si>
  <si>
    <t>КТП Жт 1-739/160</t>
  </si>
  <si>
    <t>КТП 3-208/250</t>
  </si>
  <si>
    <t>КТП 3-501/180</t>
  </si>
  <si>
    <t>КТП Рз 58-202/160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</si>
  <si>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</si>
  <si>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</si>
  <si>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Жигулевский участок - 9 июня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</si>
</sst>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33"/>
  <sheetViews>
    <sheetView tabSelected="1" zoomScale="115" zoomScaleNormal="115" workbookViewId="0">
      <selection activeCell="B3" sqref="B3:B5"/>
    </sheetView>
  </sheetViews>
  <sheetFormatPr defaultColWidth="9.140625" defaultRowHeight="15" x14ac:dyDescent="0.25"/>
  <cols>
    <col min="1" max="1" width="3.28515625" style="2" customWidth="1"/>
    <col min="2" max="2" width="20.5703125" style="3" customWidth="1"/>
    <col min="3" max="3" width="26.7109375" style="5" customWidth="1"/>
    <col min="4" max="4" width="7.85546875" style="2" customWidth="1"/>
    <col min="5" max="5" width="9.140625" style="2" customWidth="1"/>
    <col min="6" max="6" width="7.42578125" style="2" customWidth="1"/>
    <col min="7" max="7" width="8.28515625" style="2" customWidth="1"/>
    <col min="8" max="8" width="7.85546875" style="2" customWidth="1"/>
    <col min="9" max="9" width="8.42578125" style="2" customWidth="1"/>
    <col min="10" max="16384" width="9.140625" style="2"/>
  </cols>
  <sheetData>
    <row r="1" spans="2:9" ht="15.75" thickBot="1" x14ac:dyDescent="0.3"/>
    <row r="2" spans="2:9" ht="54" customHeight="1" thickBot="1" x14ac:dyDescent="0.3">
      <c r="B2" s="70" t="s">
        <v>370</v>
      </c>
      <c r="C2" s="71"/>
      <c r="D2" s="71"/>
      <c r="E2" s="71"/>
      <c r="F2" s="71"/>
      <c r="G2" s="71"/>
      <c r="H2" s="71"/>
      <c r="I2" s="72"/>
    </row>
    <row r="3" spans="2:9" ht="15" customHeight="1" x14ac:dyDescent="0.25">
      <c r="B3" s="85" t="s">
        <v>0</v>
      </c>
      <c r="C3" s="82" t="s">
        <v>2</v>
      </c>
      <c r="D3" s="73" t="s">
        <v>1</v>
      </c>
      <c r="E3" s="75" t="s">
        <v>3</v>
      </c>
      <c r="F3" s="75"/>
      <c r="G3" s="75"/>
      <c r="H3" s="75"/>
      <c r="I3" s="75"/>
    </row>
    <row r="4" spans="2:9" x14ac:dyDescent="0.25">
      <c r="B4" s="73"/>
      <c r="C4" s="83"/>
      <c r="D4" s="73"/>
      <c r="E4" s="76" t="s">
        <v>4</v>
      </c>
      <c r="F4" s="77"/>
      <c r="G4" s="78"/>
      <c r="H4" s="79" t="s">
        <v>8</v>
      </c>
      <c r="I4" s="81" t="s">
        <v>9</v>
      </c>
    </row>
    <row r="5" spans="2:9" x14ac:dyDescent="0.25">
      <c r="B5" s="74"/>
      <c r="C5" s="84"/>
      <c r="D5" s="74"/>
      <c r="E5" s="10" t="s">
        <v>5</v>
      </c>
      <c r="F5" s="10" t="s">
        <v>6</v>
      </c>
      <c r="G5" s="10" t="s">
        <v>7</v>
      </c>
      <c r="H5" s="80"/>
      <c r="I5" s="81"/>
    </row>
    <row r="6" spans="2:9" ht="15" customHeight="1" x14ac:dyDescent="0.25">
      <c r="B6" s="12" t="s">
        <v>257</v>
      </c>
      <c r="C6" s="8" t="s">
        <v>93</v>
      </c>
      <c r="D6" s="22">
        <v>400</v>
      </c>
      <c r="E6" s="38">
        <v>87</v>
      </c>
      <c r="F6" s="38">
        <v>83</v>
      </c>
      <c r="G6" s="38">
        <v>89</v>
      </c>
      <c r="H6" s="45">
        <f>(E6+F6+G6)/3*0.38*1.73</f>
        <v>56.755533333333332</v>
      </c>
      <c r="I6" s="46">
        <f t="shared" ref="I6" si="0">H6/D6*100</f>
        <v>14.188883333333333</v>
      </c>
    </row>
    <row r="7" spans="2:9" x14ac:dyDescent="0.25">
      <c r="B7" s="62" t="s">
        <v>258</v>
      </c>
      <c r="C7" s="66" t="s">
        <v>165</v>
      </c>
      <c r="D7" s="22">
        <v>250</v>
      </c>
      <c r="E7" s="38">
        <v>43</v>
      </c>
      <c r="F7" s="38">
        <v>75</v>
      </c>
      <c r="G7" s="38">
        <v>59</v>
      </c>
      <c r="H7" s="45">
        <f t="shared" ref="H7:H69" si="1">(E7+F7+G7)/3*0.38*1.73</f>
        <v>38.7866</v>
      </c>
      <c r="I7" s="46">
        <f t="shared" ref="I7:I69" si="2">H7/D7*100</f>
        <v>15.514639999999998</v>
      </c>
    </row>
    <row r="8" spans="2:9" ht="16.899999999999999" customHeight="1" x14ac:dyDescent="0.25">
      <c r="B8" s="63"/>
      <c r="C8" s="67"/>
      <c r="D8" s="28">
        <v>250</v>
      </c>
      <c r="E8" s="38">
        <v>48</v>
      </c>
      <c r="F8" s="38">
        <v>83</v>
      </c>
      <c r="G8" s="38">
        <v>67</v>
      </c>
      <c r="H8" s="45">
        <f t="shared" si="1"/>
        <v>43.388400000000004</v>
      </c>
      <c r="I8" s="46">
        <f t="shared" si="2"/>
        <v>17.355360000000005</v>
      </c>
    </row>
    <row r="9" spans="2:9" ht="15" customHeight="1" x14ac:dyDescent="0.25">
      <c r="B9" s="12" t="s">
        <v>259</v>
      </c>
      <c r="C9" s="8" t="s">
        <v>125</v>
      </c>
      <c r="D9" s="28">
        <v>100</v>
      </c>
      <c r="E9" s="38">
        <v>36</v>
      </c>
      <c r="F9" s="38">
        <v>51</v>
      </c>
      <c r="G9" s="38">
        <v>40</v>
      </c>
      <c r="H9" s="45">
        <f t="shared" si="1"/>
        <v>27.829933333333333</v>
      </c>
      <c r="I9" s="46">
        <f t="shared" si="2"/>
        <v>27.829933333333333</v>
      </c>
    </row>
    <row r="10" spans="2:9" ht="15" customHeight="1" x14ac:dyDescent="0.25">
      <c r="B10" s="12" t="s">
        <v>260</v>
      </c>
      <c r="C10" s="8" t="s">
        <v>318</v>
      </c>
      <c r="D10" s="28">
        <v>400</v>
      </c>
      <c r="E10" s="38">
        <v>108</v>
      </c>
      <c r="F10" s="38">
        <v>180</v>
      </c>
      <c r="G10" s="38">
        <v>161</v>
      </c>
      <c r="H10" s="45">
        <f t="shared" si="1"/>
        <v>98.390866666666653</v>
      </c>
      <c r="I10" s="46">
        <f t="shared" si="2"/>
        <v>24.597716666666663</v>
      </c>
    </row>
    <row r="11" spans="2:9" x14ac:dyDescent="0.25">
      <c r="B11" s="12" t="s">
        <v>261</v>
      </c>
      <c r="C11" s="8" t="s">
        <v>93</v>
      </c>
      <c r="D11" s="28">
        <v>250</v>
      </c>
      <c r="E11" s="38">
        <v>61</v>
      </c>
      <c r="F11" s="38">
        <v>94</v>
      </c>
      <c r="G11" s="38">
        <v>115</v>
      </c>
      <c r="H11" s="45">
        <f t="shared" si="1"/>
        <v>59.166000000000004</v>
      </c>
      <c r="I11" s="46">
        <f t="shared" si="2"/>
        <v>23.666400000000003</v>
      </c>
    </row>
    <row r="12" spans="2:9" ht="15" customHeight="1" x14ac:dyDescent="0.25">
      <c r="B12" s="7" t="s">
        <v>219</v>
      </c>
      <c r="C12" s="8" t="s">
        <v>152</v>
      </c>
      <c r="D12" s="28">
        <v>250</v>
      </c>
      <c r="E12" s="38">
        <v>215</v>
      </c>
      <c r="F12" s="38">
        <v>183</v>
      </c>
      <c r="G12" s="38">
        <v>146</v>
      </c>
      <c r="H12" s="45">
        <f t="shared" si="1"/>
        <v>119.20853333333334</v>
      </c>
      <c r="I12" s="46">
        <f t="shared" si="2"/>
        <v>47.683413333333334</v>
      </c>
    </row>
    <row r="13" spans="2:9" x14ac:dyDescent="0.25">
      <c r="B13" s="7" t="s">
        <v>220</v>
      </c>
      <c r="C13" s="8" t="s">
        <v>65</v>
      </c>
      <c r="D13" s="28">
        <v>250</v>
      </c>
      <c r="E13" s="38">
        <v>25</v>
      </c>
      <c r="F13" s="38">
        <v>27</v>
      </c>
      <c r="G13" s="38">
        <v>21</v>
      </c>
      <c r="H13" s="45">
        <f t="shared" si="1"/>
        <v>15.996733333333331</v>
      </c>
      <c r="I13" s="46">
        <f t="shared" si="2"/>
        <v>6.3986933333333331</v>
      </c>
    </row>
    <row r="14" spans="2:9" x14ac:dyDescent="0.25">
      <c r="B14" s="12" t="s">
        <v>309</v>
      </c>
      <c r="C14" s="8" t="s">
        <v>65</v>
      </c>
      <c r="D14" s="28">
        <v>160</v>
      </c>
      <c r="E14" s="38">
        <v>12</v>
      </c>
      <c r="F14" s="38">
        <v>10</v>
      </c>
      <c r="G14" s="38">
        <v>17</v>
      </c>
      <c r="H14" s="45">
        <f t="shared" si="1"/>
        <v>8.5462000000000007</v>
      </c>
      <c r="I14" s="46">
        <f t="shared" si="2"/>
        <v>5.3413750000000002</v>
      </c>
    </row>
    <row r="15" spans="2:9" ht="15" customHeight="1" x14ac:dyDescent="0.25">
      <c r="B15" s="13" t="s">
        <v>348</v>
      </c>
      <c r="C15" s="4" t="s">
        <v>207</v>
      </c>
      <c r="D15" s="28">
        <v>250</v>
      </c>
      <c r="E15" s="38">
        <v>59</v>
      </c>
      <c r="F15" s="38">
        <v>96</v>
      </c>
      <c r="G15" s="38">
        <v>91</v>
      </c>
      <c r="H15" s="45">
        <f t="shared" si="1"/>
        <v>53.906799999999997</v>
      </c>
      <c r="I15" s="46">
        <f t="shared" si="2"/>
        <v>21.562719999999999</v>
      </c>
    </row>
    <row r="16" spans="2:9" x14ac:dyDescent="0.25">
      <c r="B16" s="7" t="s">
        <v>221</v>
      </c>
      <c r="C16" s="8" t="s">
        <v>65</v>
      </c>
      <c r="D16" s="28">
        <v>250</v>
      </c>
      <c r="E16" s="38">
        <v>71</v>
      </c>
      <c r="F16" s="38">
        <v>47</v>
      </c>
      <c r="G16" s="38">
        <v>78</v>
      </c>
      <c r="H16" s="45">
        <f t="shared" si="1"/>
        <v>42.950133333333326</v>
      </c>
      <c r="I16" s="46">
        <f t="shared" si="2"/>
        <v>17.18005333333333</v>
      </c>
    </row>
    <row r="17" spans="2:9" x14ac:dyDescent="0.25">
      <c r="B17" s="7" t="s">
        <v>222</v>
      </c>
      <c r="C17" s="8" t="s">
        <v>65</v>
      </c>
      <c r="D17" s="28">
        <v>250</v>
      </c>
      <c r="E17" s="53">
        <v>133</v>
      </c>
      <c r="F17" s="53">
        <v>122</v>
      </c>
      <c r="G17" s="53">
        <v>120</v>
      </c>
      <c r="H17" s="45">
        <f t="shared" si="1"/>
        <v>82.174999999999997</v>
      </c>
      <c r="I17" s="46">
        <f t="shared" si="2"/>
        <v>32.869999999999997</v>
      </c>
    </row>
    <row r="18" spans="2:9" x14ac:dyDescent="0.25">
      <c r="B18" s="7" t="s">
        <v>223</v>
      </c>
      <c r="C18" s="8" t="s">
        <v>65</v>
      </c>
      <c r="D18" s="28">
        <v>250</v>
      </c>
      <c r="E18" s="52">
        <v>135</v>
      </c>
      <c r="F18" s="52">
        <v>144</v>
      </c>
      <c r="G18" s="52">
        <v>131</v>
      </c>
      <c r="H18" s="45">
        <f t="shared" si="1"/>
        <v>89.844666666666654</v>
      </c>
      <c r="I18" s="46">
        <f t="shared" si="2"/>
        <v>35.937866666666665</v>
      </c>
    </row>
    <row r="19" spans="2:9" ht="13.5" customHeight="1" x14ac:dyDescent="0.25">
      <c r="B19" s="7" t="s">
        <v>224</v>
      </c>
      <c r="C19" s="8" t="s">
        <v>150</v>
      </c>
      <c r="D19" s="28">
        <v>250</v>
      </c>
      <c r="E19" s="38">
        <v>40</v>
      </c>
      <c r="F19" s="38">
        <v>22</v>
      </c>
      <c r="G19" s="38">
        <v>39</v>
      </c>
      <c r="H19" s="45">
        <f t="shared" si="1"/>
        <v>22.132466666666666</v>
      </c>
      <c r="I19" s="46">
        <f t="shared" si="2"/>
        <v>8.8529866666666663</v>
      </c>
    </row>
    <row r="20" spans="2:9" ht="18.75" customHeight="1" x14ac:dyDescent="0.25">
      <c r="B20" s="7" t="s">
        <v>225</v>
      </c>
      <c r="C20" s="8" t="s">
        <v>153</v>
      </c>
      <c r="D20" s="28">
        <v>400</v>
      </c>
      <c r="E20" s="52">
        <v>42</v>
      </c>
      <c r="F20" s="52">
        <v>63</v>
      </c>
      <c r="G20" s="52">
        <v>46</v>
      </c>
      <c r="H20" s="45">
        <f t="shared" si="1"/>
        <v>33.089133333333336</v>
      </c>
      <c r="I20" s="46">
        <f t="shared" si="2"/>
        <v>8.2722833333333341</v>
      </c>
    </row>
    <row r="21" spans="2:9" ht="15" customHeight="1" x14ac:dyDescent="0.25">
      <c r="B21" s="7" t="s">
        <v>226</v>
      </c>
      <c r="C21" s="8" t="s">
        <v>154</v>
      </c>
      <c r="D21" s="28">
        <v>630</v>
      </c>
      <c r="E21" s="38">
        <v>91</v>
      </c>
      <c r="F21" s="38">
        <v>98</v>
      </c>
      <c r="G21" s="38">
        <v>95</v>
      </c>
      <c r="H21" s="45">
        <f t="shared" si="1"/>
        <v>62.233866666666671</v>
      </c>
      <c r="I21" s="46">
        <f t="shared" si="2"/>
        <v>9.8783915343915361</v>
      </c>
    </row>
    <row r="22" spans="2:9" ht="15.75" customHeight="1" x14ac:dyDescent="0.25">
      <c r="B22" s="7" t="s">
        <v>227</v>
      </c>
      <c r="C22" s="8" t="s">
        <v>65</v>
      </c>
      <c r="D22" s="28">
        <v>400</v>
      </c>
      <c r="E22" s="38">
        <v>101</v>
      </c>
      <c r="F22" s="38">
        <v>75</v>
      </c>
      <c r="G22" s="38">
        <v>103</v>
      </c>
      <c r="H22" s="45">
        <f t="shared" si="1"/>
        <v>61.138200000000005</v>
      </c>
      <c r="I22" s="46">
        <f t="shared" si="2"/>
        <v>15.284550000000003</v>
      </c>
    </row>
    <row r="23" spans="2:9" x14ac:dyDescent="0.25">
      <c r="B23" s="7" t="s">
        <v>218</v>
      </c>
      <c r="C23" s="8" t="s">
        <v>65</v>
      </c>
      <c r="D23" s="28">
        <v>400</v>
      </c>
      <c r="E23" s="38">
        <v>28</v>
      </c>
      <c r="F23" s="38">
        <v>31</v>
      </c>
      <c r="G23" s="38">
        <v>54</v>
      </c>
      <c r="H23" s="45">
        <f t="shared" si="1"/>
        <v>24.762066666666666</v>
      </c>
      <c r="I23" s="46">
        <f t="shared" si="2"/>
        <v>6.1905166666666664</v>
      </c>
    </row>
    <row r="24" spans="2:9" x14ac:dyDescent="0.25">
      <c r="B24" s="7" t="s">
        <v>349</v>
      </c>
      <c r="C24" s="8" t="s">
        <v>65</v>
      </c>
      <c r="D24" s="28">
        <v>250</v>
      </c>
      <c r="E24" s="38">
        <v>73</v>
      </c>
      <c r="F24" s="38">
        <v>58</v>
      </c>
      <c r="G24" s="38">
        <v>59</v>
      </c>
      <c r="H24" s="45">
        <f t="shared" si="1"/>
        <v>41.635333333333335</v>
      </c>
      <c r="I24" s="46">
        <f t="shared" si="2"/>
        <v>16.654133333333334</v>
      </c>
    </row>
    <row r="25" spans="2:9" ht="27" customHeight="1" x14ac:dyDescent="0.25">
      <c r="B25" s="7" t="s">
        <v>162</v>
      </c>
      <c r="C25" s="8" t="s">
        <v>155</v>
      </c>
      <c r="D25" s="28">
        <v>400</v>
      </c>
      <c r="E25" s="38">
        <v>60</v>
      </c>
      <c r="F25" s="38">
        <v>45</v>
      </c>
      <c r="G25" s="38">
        <v>57</v>
      </c>
      <c r="H25" s="45">
        <f t="shared" si="1"/>
        <v>35.499600000000001</v>
      </c>
      <c r="I25" s="46">
        <f t="shared" si="2"/>
        <v>8.8749000000000002</v>
      </c>
    </row>
    <row r="26" spans="2:9" ht="27" customHeight="1" x14ac:dyDescent="0.25">
      <c r="B26" s="7" t="s">
        <v>161</v>
      </c>
      <c r="C26" s="8" t="s">
        <v>156</v>
      </c>
      <c r="D26" s="28">
        <v>400</v>
      </c>
      <c r="E26" s="52">
        <v>143</v>
      </c>
      <c r="F26" s="52">
        <v>135</v>
      </c>
      <c r="G26" s="52">
        <v>152</v>
      </c>
      <c r="H26" s="45">
        <f t="shared" si="1"/>
        <v>94.227333333333334</v>
      </c>
      <c r="I26" s="46">
        <f t="shared" si="2"/>
        <v>23.556833333333334</v>
      </c>
    </row>
    <row r="27" spans="2:9" ht="18" customHeight="1" x14ac:dyDescent="0.25">
      <c r="B27" s="7" t="s">
        <v>186</v>
      </c>
      <c r="C27" s="8" t="s">
        <v>65</v>
      </c>
      <c r="D27" s="28">
        <v>630</v>
      </c>
      <c r="E27" s="38">
        <v>103</v>
      </c>
      <c r="F27" s="38">
        <v>98</v>
      </c>
      <c r="G27" s="38">
        <v>80</v>
      </c>
      <c r="H27" s="45">
        <f t="shared" si="1"/>
        <v>61.576466666666668</v>
      </c>
      <c r="I27" s="46">
        <f t="shared" si="2"/>
        <v>9.774042328042329</v>
      </c>
    </row>
    <row r="28" spans="2:9" x14ac:dyDescent="0.25">
      <c r="B28" s="6" t="s">
        <v>214</v>
      </c>
      <c r="C28" s="8" t="s">
        <v>65</v>
      </c>
      <c r="D28" s="28">
        <v>250</v>
      </c>
      <c r="E28" s="38">
        <v>91</v>
      </c>
      <c r="F28" s="38">
        <v>58</v>
      </c>
      <c r="G28" s="38">
        <v>73</v>
      </c>
      <c r="H28" s="45">
        <f t="shared" si="1"/>
        <v>48.647600000000004</v>
      </c>
      <c r="I28" s="46">
        <f t="shared" si="2"/>
        <v>19.459040000000002</v>
      </c>
    </row>
    <row r="29" spans="2:9" x14ac:dyDescent="0.25">
      <c r="B29" s="7" t="s">
        <v>274</v>
      </c>
      <c r="C29" s="8" t="s">
        <v>65</v>
      </c>
      <c r="D29" s="28">
        <v>250</v>
      </c>
      <c r="E29" s="38">
        <v>186</v>
      </c>
      <c r="F29" s="38">
        <v>195</v>
      </c>
      <c r="G29" s="38">
        <v>235</v>
      </c>
      <c r="H29" s="45">
        <f t="shared" si="1"/>
        <v>134.98613333333333</v>
      </c>
      <c r="I29" s="46">
        <f t="shared" si="2"/>
        <v>53.99445333333334</v>
      </c>
    </row>
    <row r="30" spans="2:9" x14ac:dyDescent="0.25">
      <c r="B30" s="6" t="s">
        <v>215</v>
      </c>
      <c r="C30" s="8" t="s">
        <v>65</v>
      </c>
      <c r="D30" s="28">
        <v>400</v>
      </c>
      <c r="E30" s="38">
        <v>41</v>
      </c>
      <c r="F30" s="38">
        <v>49</v>
      </c>
      <c r="G30" s="38">
        <v>64</v>
      </c>
      <c r="H30" s="45">
        <f t="shared" si="1"/>
        <v>33.746533333333332</v>
      </c>
      <c r="I30" s="46">
        <f t="shared" si="2"/>
        <v>8.436633333333333</v>
      </c>
    </row>
    <row r="31" spans="2:9" ht="15" customHeight="1" x14ac:dyDescent="0.25">
      <c r="B31" s="6" t="s">
        <v>216</v>
      </c>
      <c r="C31" s="8" t="s">
        <v>65</v>
      </c>
      <c r="D31" s="28">
        <v>400</v>
      </c>
      <c r="E31" s="39">
        <v>115</v>
      </c>
      <c r="F31" s="39">
        <v>133</v>
      </c>
      <c r="G31" s="39">
        <v>95</v>
      </c>
      <c r="H31" s="45">
        <f t="shared" si="1"/>
        <v>75.162733333333335</v>
      </c>
      <c r="I31" s="46">
        <f t="shared" si="2"/>
        <v>18.790683333333334</v>
      </c>
    </row>
    <row r="32" spans="2:9" s="21" customFormat="1" ht="17.25" customHeight="1" x14ac:dyDescent="0.25">
      <c r="B32" s="13" t="s">
        <v>275</v>
      </c>
      <c r="C32" s="4" t="s">
        <v>65</v>
      </c>
      <c r="D32" s="28">
        <v>160</v>
      </c>
      <c r="E32" s="52">
        <v>43</v>
      </c>
      <c r="F32" s="52">
        <v>76</v>
      </c>
      <c r="G32" s="52">
        <v>62</v>
      </c>
      <c r="H32" s="45">
        <f t="shared" si="1"/>
        <v>39.663133333333334</v>
      </c>
      <c r="I32" s="46">
        <f t="shared" si="2"/>
        <v>24.789458333333332</v>
      </c>
    </row>
    <row r="33" spans="2:9" ht="17.25" customHeight="1" x14ac:dyDescent="0.25">
      <c r="B33" s="13" t="s">
        <v>311</v>
      </c>
      <c r="C33" s="4" t="s">
        <v>65</v>
      </c>
      <c r="D33" s="28">
        <v>250</v>
      </c>
      <c r="E33" s="38">
        <v>11</v>
      </c>
      <c r="F33" s="38">
        <v>15</v>
      </c>
      <c r="G33" s="38">
        <v>20</v>
      </c>
      <c r="H33" s="45">
        <f t="shared" si="1"/>
        <v>10.080133333333334</v>
      </c>
      <c r="I33" s="46">
        <f t="shared" si="2"/>
        <v>4.0320533333333337</v>
      </c>
    </row>
    <row r="34" spans="2:9" ht="15.75" customHeight="1" x14ac:dyDescent="0.25">
      <c r="B34" s="64" t="s">
        <v>228</v>
      </c>
      <c r="C34" s="66" t="s">
        <v>65</v>
      </c>
      <c r="D34" s="28">
        <v>400</v>
      </c>
      <c r="E34" s="38">
        <v>35</v>
      </c>
      <c r="F34" s="38">
        <v>26</v>
      </c>
      <c r="G34" s="38">
        <v>21</v>
      </c>
      <c r="H34" s="45">
        <f t="shared" si="1"/>
        <v>17.968933333333332</v>
      </c>
      <c r="I34" s="46">
        <f t="shared" si="2"/>
        <v>4.4922333333333331</v>
      </c>
    </row>
    <row r="35" spans="2:9" x14ac:dyDescent="0.25">
      <c r="B35" s="65"/>
      <c r="C35" s="67"/>
      <c r="D35" s="28">
        <v>400</v>
      </c>
      <c r="E35" s="39">
        <v>85</v>
      </c>
      <c r="F35" s="39">
        <v>64</v>
      </c>
      <c r="G35" s="39">
        <v>73</v>
      </c>
      <c r="H35" s="45">
        <f t="shared" si="1"/>
        <v>48.647600000000004</v>
      </c>
      <c r="I35" s="46">
        <f t="shared" si="2"/>
        <v>12.161900000000001</v>
      </c>
    </row>
    <row r="36" spans="2:9" x14ac:dyDescent="0.25">
      <c r="B36" s="68" t="s">
        <v>321</v>
      </c>
      <c r="C36" s="8" t="s">
        <v>65</v>
      </c>
      <c r="D36" s="28">
        <v>400</v>
      </c>
      <c r="E36" s="38">
        <v>89</v>
      </c>
      <c r="F36" s="38">
        <v>110</v>
      </c>
      <c r="G36" s="38">
        <v>45</v>
      </c>
      <c r="H36" s="45">
        <f t="shared" si="1"/>
        <v>53.468533333333333</v>
      </c>
      <c r="I36" s="46">
        <f t="shared" si="2"/>
        <v>13.367133333333333</v>
      </c>
    </row>
    <row r="37" spans="2:9" x14ac:dyDescent="0.25">
      <c r="B37" s="69"/>
      <c r="C37" s="8"/>
      <c r="D37" s="30">
        <v>400</v>
      </c>
      <c r="E37" s="38">
        <v>150</v>
      </c>
      <c r="F37" s="38">
        <v>154</v>
      </c>
      <c r="G37" s="38">
        <v>191</v>
      </c>
      <c r="H37" s="45">
        <f t="shared" si="1"/>
        <v>108.471</v>
      </c>
      <c r="I37" s="46">
        <f t="shared" si="2"/>
        <v>27.117750000000001</v>
      </c>
    </row>
    <row r="38" spans="2:9" x14ac:dyDescent="0.25">
      <c r="B38" s="7" t="s">
        <v>229</v>
      </c>
      <c r="C38" s="8" t="s">
        <v>65</v>
      </c>
      <c r="D38" s="28">
        <v>250</v>
      </c>
      <c r="E38" s="38">
        <v>154</v>
      </c>
      <c r="F38" s="38">
        <v>170</v>
      </c>
      <c r="G38" s="38">
        <v>127</v>
      </c>
      <c r="H38" s="45">
        <f t="shared" si="1"/>
        <v>98.829133333333345</v>
      </c>
      <c r="I38" s="46">
        <f t="shared" si="2"/>
        <v>39.531653333333338</v>
      </c>
    </row>
    <row r="39" spans="2:9" x14ac:dyDescent="0.25">
      <c r="B39" s="64" t="s">
        <v>303</v>
      </c>
      <c r="C39" s="66" t="s">
        <v>65</v>
      </c>
      <c r="D39" s="28">
        <v>400</v>
      </c>
      <c r="E39" s="38">
        <v>21</v>
      </c>
      <c r="F39" s="38">
        <v>26</v>
      </c>
      <c r="G39" s="38">
        <v>35</v>
      </c>
      <c r="H39" s="45">
        <f t="shared" si="1"/>
        <v>17.968933333333332</v>
      </c>
      <c r="I39" s="46">
        <f t="shared" si="2"/>
        <v>4.4922333333333331</v>
      </c>
    </row>
    <row r="40" spans="2:9" ht="15" customHeight="1" x14ac:dyDescent="0.25">
      <c r="B40" s="65"/>
      <c r="C40" s="67"/>
      <c r="D40" s="28">
        <v>400</v>
      </c>
      <c r="E40" s="38">
        <v>41</v>
      </c>
      <c r="F40" s="38">
        <v>55</v>
      </c>
      <c r="G40" s="38">
        <v>47</v>
      </c>
      <c r="H40" s="45">
        <f t="shared" si="1"/>
        <v>31.336066666666667</v>
      </c>
      <c r="I40" s="46">
        <f t="shared" si="2"/>
        <v>7.8340166666666669</v>
      </c>
    </row>
    <row r="41" spans="2:9" ht="18.600000000000001" customHeight="1" x14ac:dyDescent="0.25">
      <c r="B41" s="7" t="s">
        <v>171</v>
      </c>
      <c r="C41" s="8" t="s">
        <v>70</v>
      </c>
      <c r="D41" s="28">
        <v>630</v>
      </c>
      <c r="E41" s="38">
        <v>215</v>
      </c>
      <c r="F41" s="38">
        <v>227</v>
      </c>
      <c r="G41" s="38">
        <v>210</v>
      </c>
      <c r="H41" s="45">
        <f t="shared" si="1"/>
        <v>142.87493333333333</v>
      </c>
      <c r="I41" s="46">
        <f t="shared" si="2"/>
        <v>22.678560846560845</v>
      </c>
    </row>
    <row r="42" spans="2:9" ht="15" customHeight="1" x14ac:dyDescent="0.25">
      <c r="B42" s="7" t="s">
        <v>32</v>
      </c>
      <c r="C42" s="8" t="s">
        <v>120</v>
      </c>
      <c r="D42" s="28">
        <v>400</v>
      </c>
      <c r="E42" s="39">
        <v>135</v>
      </c>
      <c r="F42" s="39">
        <v>167</v>
      </c>
      <c r="G42" s="39">
        <v>160</v>
      </c>
      <c r="H42" s="45">
        <f t="shared" si="1"/>
        <v>101.23960000000001</v>
      </c>
      <c r="I42" s="46">
        <f t="shared" si="2"/>
        <v>25.309900000000003</v>
      </c>
    </row>
    <row r="43" spans="2:9" ht="15" customHeight="1" x14ac:dyDescent="0.25">
      <c r="B43" s="64" t="s">
        <v>34</v>
      </c>
      <c r="C43" s="66" t="s">
        <v>67</v>
      </c>
      <c r="D43" s="28">
        <v>160</v>
      </c>
      <c r="E43" s="52">
        <v>197</v>
      </c>
      <c r="F43" s="52">
        <v>223</v>
      </c>
      <c r="G43" s="52">
        <v>200</v>
      </c>
      <c r="H43" s="45">
        <f t="shared" si="1"/>
        <v>135.86266666666666</v>
      </c>
      <c r="I43" s="46">
        <f t="shared" si="2"/>
        <v>84.914166666666659</v>
      </c>
    </row>
    <row r="44" spans="2:9" ht="15" customHeight="1" x14ac:dyDescent="0.25">
      <c r="B44" s="65"/>
      <c r="C44" s="67"/>
      <c r="D44" s="28">
        <v>160</v>
      </c>
      <c r="E44" s="52">
        <v>77</v>
      </c>
      <c r="F44" s="52">
        <v>80</v>
      </c>
      <c r="G44" s="52">
        <v>75</v>
      </c>
      <c r="H44" s="45">
        <f t="shared" si="1"/>
        <v>50.83893333333333</v>
      </c>
      <c r="I44" s="46">
        <f t="shared" si="2"/>
        <v>31.774333333333331</v>
      </c>
    </row>
    <row r="45" spans="2:9" ht="15" customHeight="1" x14ac:dyDescent="0.25">
      <c r="B45" s="7" t="s">
        <v>35</v>
      </c>
      <c r="C45" s="8" t="s">
        <v>122</v>
      </c>
      <c r="D45" s="28">
        <v>250</v>
      </c>
      <c r="E45" s="38">
        <v>190</v>
      </c>
      <c r="F45" s="38">
        <v>201</v>
      </c>
      <c r="G45" s="38">
        <v>205</v>
      </c>
      <c r="H45" s="45">
        <f t="shared" si="1"/>
        <v>130.60346666666666</v>
      </c>
      <c r="I45" s="46">
        <f t="shared" si="2"/>
        <v>52.241386666666671</v>
      </c>
    </row>
    <row r="46" spans="2:9" x14ac:dyDescent="0.25">
      <c r="B46" s="7" t="s">
        <v>276</v>
      </c>
      <c r="C46" s="8" t="s">
        <v>104</v>
      </c>
      <c r="D46" s="28">
        <v>160</v>
      </c>
      <c r="E46" s="38">
        <v>48</v>
      </c>
      <c r="F46" s="38">
        <v>45</v>
      </c>
      <c r="G46" s="38">
        <v>36</v>
      </c>
      <c r="H46" s="45">
        <f t="shared" si="1"/>
        <v>28.2682</v>
      </c>
      <c r="I46" s="46">
        <f t="shared" si="2"/>
        <v>17.667625000000001</v>
      </c>
    </row>
    <row r="47" spans="2:9" s="21" customFormat="1" x14ac:dyDescent="0.25">
      <c r="B47" s="13" t="s">
        <v>355</v>
      </c>
      <c r="C47" s="4" t="s">
        <v>104</v>
      </c>
      <c r="D47" s="52">
        <v>100</v>
      </c>
      <c r="E47" s="52">
        <v>21</v>
      </c>
      <c r="F47" s="52">
        <v>35</v>
      </c>
      <c r="G47" s="52">
        <v>29</v>
      </c>
      <c r="H47" s="47">
        <f t="shared" si="1"/>
        <v>18.626333333333331</v>
      </c>
      <c r="I47" s="48">
        <f t="shared" si="2"/>
        <v>18.626333333333331</v>
      </c>
    </row>
    <row r="48" spans="2:9" s="21" customFormat="1" x14ac:dyDescent="0.25">
      <c r="B48" s="13" t="s">
        <v>356</v>
      </c>
      <c r="C48" s="4" t="s">
        <v>104</v>
      </c>
      <c r="D48" s="52">
        <v>100</v>
      </c>
      <c r="E48" s="52">
        <v>15</v>
      </c>
      <c r="F48" s="52">
        <v>25</v>
      </c>
      <c r="G48" s="52">
        <v>14</v>
      </c>
      <c r="H48" s="47">
        <f t="shared" si="1"/>
        <v>11.8332</v>
      </c>
      <c r="I48" s="48">
        <f t="shared" si="2"/>
        <v>11.8332</v>
      </c>
    </row>
    <row r="49" spans="2:9" s="21" customFormat="1" x14ac:dyDescent="0.25">
      <c r="B49" s="13" t="s">
        <v>230</v>
      </c>
      <c r="C49" s="4" t="s">
        <v>104</v>
      </c>
      <c r="D49" s="52">
        <v>250</v>
      </c>
      <c r="E49" s="52">
        <v>73</v>
      </c>
      <c r="F49" s="52">
        <v>64</v>
      </c>
      <c r="G49" s="52">
        <v>48</v>
      </c>
      <c r="H49" s="47">
        <f t="shared" si="1"/>
        <v>40.539666666666669</v>
      </c>
      <c r="I49" s="48">
        <f t="shared" si="2"/>
        <v>16.215866666666667</v>
      </c>
    </row>
    <row r="50" spans="2:9" s="21" customFormat="1" x14ac:dyDescent="0.25">
      <c r="B50" s="13" t="s">
        <v>357</v>
      </c>
      <c r="C50" s="4" t="s">
        <v>104</v>
      </c>
      <c r="D50" s="52">
        <v>100</v>
      </c>
      <c r="E50" s="52">
        <v>29</v>
      </c>
      <c r="F50" s="52">
        <v>17</v>
      </c>
      <c r="G50" s="52">
        <v>20</v>
      </c>
      <c r="H50" s="47">
        <f t="shared" si="1"/>
        <v>14.4628</v>
      </c>
      <c r="I50" s="48">
        <f t="shared" si="2"/>
        <v>14.462800000000001</v>
      </c>
    </row>
    <row r="51" spans="2:9" s="21" customFormat="1" ht="15.75" customHeight="1" x14ac:dyDescent="0.25">
      <c r="B51" s="13" t="s">
        <v>287</v>
      </c>
      <c r="C51" s="4" t="s">
        <v>105</v>
      </c>
      <c r="D51" s="52">
        <v>250</v>
      </c>
      <c r="E51" s="52">
        <v>47</v>
      </c>
      <c r="F51" s="52">
        <v>25</v>
      </c>
      <c r="G51" s="52">
        <v>23</v>
      </c>
      <c r="H51" s="47">
        <f t="shared" si="1"/>
        <v>20.817666666666668</v>
      </c>
      <c r="I51" s="48">
        <f t="shared" si="2"/>
        <v>8.3270666666666671</v>
      </c>
    </row>
    <row r="52" spans="2:9" s="21" customFormat="1" ht="19.5" customHeight="1" x14ac:dyDescent="0.25">
      <c r="B52" s="13" t="s">
        <v>288</v>
      </c>
      <c r="C52" s="54" t="s">
        <v>105</v>
      </c>
      <c r="D52" s="23">
        <v>250</v>
      </c>
      <c r="E52" s="52">
        <v>65</v>
      </c>
      <c r="F52" s="52">
        <v>55</v>
      </c>
      <c r="G52" s="52">
        <v>58</v>
      </c>
      <c r="H52" s="47">
        <f t="shared" si="1"/>
        <v>39.005733333333332</v>
      </c>
      <c r="I52" s="48">
        <f t="shared" si="2"/>
        <v>15.602293333333334</v>
      </c>
    </row>
    <row r="53" spans="2:9" s="21" customFormat="1" ht="15" customHeight="1" x14ac:dyDescent="0.25">
      <c r="B53" s="13" t="s">
        <v>289</v>
      </c>
      <c r="C53" s="4" t="s">
        <v>105</v>
      </c>
      <c r="D53" s="52">
        <v>160</v>
      </c>
      <c r="E53" s="52">
        <v>58</v>
      </c>
      <c r="F53" s="52">
        <v>51</v>
      </c>
      <c r="G53" s="52">
        <v>71</v>
      </c>
      <c r="H53" s="47">
        <f t="shared" si="1"/>
        <v>39.444000000000003</v>
      </c>
      <c r="I53" s="48">
        <f t="shared" si="2"/>
        <v>24.652500000000003</v>
      </c>
    </row>
    <row r="54" spans="2:9" s="21" customFormat="1" x14ac:dyDescent="0.25">
      <c r="B54" s="13" t="s">
        <v>209</v>
      </c>
      <c r="C54" s="55" t="s">
        <v>105</v>
      </c>
      <c r="D54" s="50">
        <v>100</v>
      </c>
      <c r="E54" s="52">
        <v>40</v>
      </c>
      <c r="F54" s="52">
        <v>24</v>
      </c>
      <c r="G54" s="52">
        <v>28</v>
      </c>
      <c r="H54" s="47">
        <f t="shared" si="1"/>
        <v>20.160266666666669</v>
      </c>
      <c r="I54" s="48">
        <f t="shared" si="2"/>
        <v>20.160266666666669</v>
      </c>
    </row>
    <row r="55" spans="2:9" s="21" customFormat="1" x14ac:dyDescent="0.25">
      <c r="B55" s="13" t="s">
        <v>358</v>
      </c>
      <c r="C55" s="55" t="s">
        <v>105</v>
      </c>
      <c r="D55" s="50">
        <v>1602</v>
      </c>
      <c r="E55" s="52">
        <v>29</v>
      </c>
      <c r="F55" s="52">
        <v>38</v>
      </c>
      <c r="G55" s="52">
        <v>21</v>
      </c>
      <c r="H55" s="47">
        <f t="shared" si="1"/>
        <v>19.283733333333334</v>
      </c>
      <c r="I55" s="48">
        <f t="shared" si="2"/>
        <v>1.2037286724927174</v>
      </c>
    </row>
    <row r="56" spans="2:9" s="21" customFormat="1" x14ac:dyDescent="0.25">
      <c r="B56" s="56" t="s">
        <v>277</v>
      </c>
      <c r="C56" s="57" t="s">
        <v>285</v>
      </c>
      <c r="D56" s="50">
        <v>400</v>
      </c>
      <c r="E56" s="52">
        <v>180</v>
      </c>
      <c r="F56" s="52">
        <v>214</v>
      </c>
      <c r="G56" s="52">
        <v>209</v>
      </c>
      <c r="H56" s="47">
        <f t="shared" si="1"/>
        <v>132.13739999999999</v>
      </c>
      <c r="I56" s="48">
        <f t="shared" si="2"/>
        <v>33.034349999999996</v>
      </c>
    </row>
    <row r="57" spans="2:9" s="21" customFormat="1" x14ac:dyDescent="0.25">
      <c r="B57" s="56" t="s">
        <v>346</v>
      </c>
      <c r="C57" s="57" t="s">
        <v>347</v>
      </c>
      <c r="D57" s="50">
        <v>250</v>
      </c>
      <c r="E57" s="52">
        <v>30</v>
      </c>
      <c r="F57" s="52">
        <v>25</v>
      </c>
      <c r="G57" s="52">
        <v>32</v>
      </c>
      <c r="H57" s="47">
        <f t="shared" si="1"/>
        <v>19.064599999999999</v>
      </c>
      <c r="I57" s="48">
        <f t="shared" si="2"/>
        <v>7.6258399999999993</v>
      </c>
    </row>
    <row r="58" spans="2:9" x14ac:dyDescent="0.25">
      <c r="B58" s="64" t="s">
        <v>29</v>
      </c>
      <c r="C58" s="66" t="s">
        <v>106</v>
      </c>
      <c r="D58" s="28">
        <v>400</v>
      </c>
      <c r="E58" s="40">
        <v>188</v>
      </c>
      <c r="F58" s="40">
        <v>154</v>
      </c>
      <c r="G58" s="40">
        <v>174</v>
      </c>
      <c r="H58" s="45">
        <f t="shared" si="1"/>
        <v>113.0728</v>
      </c>
      <c r="I58" s="46">
        <f t="shared" si="2"/>
        <v>28.2682</v>
      </c>
    </row>
    <row r="59" spans="2:9" x14ac:dyDescent="0.25">
      <c r="B59" s="65"/>
      <c r="C59" s="67"/>
      <c r="D59" s="28">
        <v>400</v>
      </c>
      <c r="E59" s="40">
        <v>125</v>
      </c>
      <c r="F59" s="40">
        <v>84</v>
      </c>
      <c r="G59" s="40">
        <v>100</v>
      </c>
      <c r="H59" s="45">
        <f t="shared" si="1"/>
        <v>67.712199999999996</v>
      </c>
      <c r="I59" s="46">
        <f t="shared" si="2"/>
        <v>16.928049999999999</v>
      </c>
    </row>
    <row r="60" spans="2:9" ht="15" customHeight="1" x14ac:dyDescent="0.25">
      <c r="B60" s="13" t="s">
        <v>278</v>
      </c>
      <c r="C60" s="8" t="s">
        <v>107</v>
      </c>
      <c r="D60" s="28">
        <v>400</v>
      </c>
      <c r="E60" s="40">
        <v>157</v>
      </c>
      <c r="F60" s="40">
        <v>200</v>
      </c>
      <c r="G60" s="40">
        <v>230</v>
      </c>
      <c r="H60" s="45">
        <f t="shared" si="1"/>
        <v>128.63126666666665</v>
      </c>
      <c r="I60" s="46">
        <f t="shared" si="2"/>
        <v>32.157816666666662</v>
      </c>
    </row>
    <row r="61" spans="2:9" ht="25.9" customHeight="1" x14ac:dyDescent="0.25">
      <c r="B61" s="7" t="s">
        <v>183</v>
      </c>
      <c r="C61" s="8" t="s">
        <v>109</v>
      </c>
      <c r="D61" s="28">
        <v>250</v>
      </c>
      <c r="E61" s="52">
        <v>125</v>
      </c>
      <c r="F61" s="52">
        <v>147</v>
      </c>
      <c r="G61" s="52">
        <v>146</v>
      </c>
      <c r="H61" s="45">
        <f t="shared" si="1"/>
        <v>91.597733333333338</v>
      </c>
      <c r="I61" s="46">
        <f t="shared" si="2"/>
        <v>36.639093333333335</v>
      </c>
    </row>
    <row r="62" spans="2:9" ht="41.25" customHeight="1" x14ac:dyDescent="0.25">
      <c r="B62" s="7" t="s">
        <v>184</v>
      </c>
      <c r="C62" s="8" t="s">
        <v>110</v>
      </c>
      <c r="D62" s="28">
        <v>400</v>
      </c>
      <c r="E62" s="40">
        <v>195</v>
      </c>
      <c r="F62" s="40">
        <v>186</v>
      </c>
      <c r="G62" s="40">
        <v>220</v>
      </c>
      <c r="H62" s="45">
        <f t="shared" si="1"/>
        <v>131.69913333333332</v>
      </c>
      <c r="I62" s="46">
        <f t="shared" si="2"/>
        <v>32.92478333333333</v>
      </c>
    </row>
    <row r="63" spans="2:9" ht="15" customHeight="1" x14ac:dyDescent="0.25">
      <c r="B63" s="7" t="s">
        <v>231</v>
      </c>
      <c r="C63" s="8" t="s">
        <v>112</v>
      </c>
      <c r="D63" s="28">
        <v>250</v>
      </c>
      <c r="E63" s="40">
        <v>700</v>
      </c>
      <c r="F63" s="40">
        <v>88</v>
      </c>
      <c r="G63" s="40">
        <v>77</v>
      </c>
      <c r="H63" s="45">
        <f t="shared" si="1"/>
        <v>189.55033333333333</v>
      </c>
      <c r="I63" s="46">
        <f t="shared" si="2"/>
        <v>75.820133333333331</v>
      </c>
    </row>
    <row r="64" spans="2:9" ht="15" customHeight="1" x14ac:dyDescent="0.25">
      <c r="B64" s="7" t="s">
        <v>232</v>
      </c>
      <c r="C64" s="8" t="s">
        <v>113</v>
      </c>
      <c r="D64" s="28">
        <v>400</v>
      </c>
      <c r="E64" s="40">
        <v>52</v>
      </c>
      <c r="F64" s="40">
        <v>41</v>
      </c>
      <c r="G64" s="40">
        <v>39</v>
      </c>
      <c r="H64" s="45">
        <f t="shared" si="1"/>
        <v>28.925599999999999</v>
      </c>
      <c r="I64" s="46">
        <f t="shared" si="2"/>
        <v>7.2314000000000007</v>
      </c>
    </row>
    <row r="65" spans="2:9" ht="16.5" customHeight="1" x14ac:dyDescent="0.25">
      <c r="B65" s="7" t="s">
        <v>233</v>
      </c>
      <c r="C65" s="8" t="s">
        <v>111</v>
      </c>
      <c r="D65" s="28">
        <v>250</v>
      </c>
      <c r="E65" s="52">
        <v>41</v>
      </c>
      <c r="F65" s="52">
        <v>51</v>
      </c>
      <c r="G65" s="52">
        <v>32</v>
      </c>
      <c r="H65" s="45">
        <f t="shared" si="1"/>
        <v>27.172533333333334</v>
      </c>
      <c r="I65" s="46">
        <f t="shared" si="2"/>
        <v>10.869013333333335</v>
      </c>
    </row>
    <row r="66" spans="2:9" x14ac:dyDescent="0.25">
      <c r="B66" s="64" t="s">
        <v>185</v>
      </c>
      <c r="C66" s="66" t="s">
        <v>114</v>
      </c>
      <c r="D66" s="28">
        <v>630</v>
      </c>
      <c r="E66" s="40">
        <v>85</v>
      </c>
      <c r="F66" s="40">
        <v>74</v>
      </c>
      <c r="G66" s="40">
        <v>35</v>
      </c>
      <c r="H66" s="45">
        <f t="shared" si="1"/>
        <v>42.51186666666667</v>
      </c>
      <c r="I66" s="46">
        <f t="shared" si="2"/>
        <v>6.747915343915345</v>
      </c>
    </row>
    <row r="67" spans="2:9" x14ac:dyDescent="0.25">
      <c r="B67" s="65"/>
      <c r="C67" s="67"/>
      <c r="D67" s="28">
        <v>630</v>
      </c>
      <c r="E67" s="40">
        <v>52</v>
      </c>
      <c r="F67" s="40">
        <v>51</v>
      </c>
      <c r="G67" s="40">
        <v>58</v>
      </c>
      <c r="H67" s="45">
        <f t="shared" si="1"/>
        <v>35.280466666666669</v>
      </c>
      <c r="I67" s="46">
        <f t="shared" si="2"/>
        <v>5.6000740740740751</v>
      </c>
    </row>
    <row r="68" spans="2:9" x14ac:dyDescent="0.25">
      <c r="B68" s="64" t="s">
        <v>31</v>
      </c>
      <c r="C68" s="66" t="s">
        <v>114</v>
      </c>
      <c r="D68" s="28">
        <v>400</v>
      </c>
      <c r="E68" s="59">
        <v>85</v>
      </c>
      <c r="F68" s="59">
        <v>134</v>
      </c>
      <c r="G68" s="59">
        <v>106</v>
      </c>
      <c r="H68" s="45">
        <f t="shared" si="1"/>
        <v>71.218333333333334</v>
      </c>
      <c r="I68" s="46">
        <f t="shared" si="2"/>
        <v>17.804583333333333</v>
      </c>
    </row>
    <row r="69" spans="2:9" x14ac:dyDescent="0.25">
      <c r="B69" s="65"/>
      <c r="C69" s="67"/>
      <c r="D69" s="28">
        <v>400</v>
      </c>
      <c r="E69" s="59">
        <v>142</v>
      </c>
      <c r="F69" s="59">
        <v>120</v>
      </c>
      <c r="G69" s="59">
        <v>180</v>
      </c>
      <c r="H69" s="45">
        <f t="shared" si="1"/>
        <v>96.856933333333345</v>
      </c>
      <c r="I69" s="46">
        <f t="shared" si="2"/>
        <v>24.214233333333336</v>
      </c>
    </row>
    <row r="70" spans="2:9" ht="15" customHeight="1" x14ac:dyDescent="0.25">
      <c r="B70" s="12" t="s">
        <v>264</v>
      </c>
      <c r="C70" s="11" t="s">
        <v>67</v>
      </c>
      <c r="D70" s="28">
        <v>250</v>
      </c>
      <c r="E70" s="40">
        <v>47</v>
      </c>
      <c r="F70" s="40">
        <v>53</v>
      </c>
      <c r="G70" s="40">
        <v>64</v>
      </c>
      <c r="H70" s="45">
        <f t="shared" ref="H70:H133" si="3">(E70+F70+G70)/3*0.38*1.73</f>
        <v>35.937866666666665</v>
      </c>
      <c r="I70" s="46">
        <f t="shared" ref="I70:I133" si="4">H70/D70*100</f>
        <v>14.375146666666666</v>
      </c>
    </row>
    <row r="71" spans="2:9" x14ac:dyDescent="0.25">
      <c r="B71" s="64" t="s">
        <v>47</v>
      </c>
      <c r="C71" s="66" t="s">
        <v>132</v>
      </c>
      <c r="D71" s="28">
        <v>400</v>
      </c>
      <c r="E71" s="59">
        <v>135</v>
      </c>
      <c r="F71" s="59">
        <v>140</v>
      </c>
      <c r="G71" s="59">
        <v>160</v>
      </c>
      <c r="H71" s="45">
        <f t="shared" si="3"/>
        <v>95.323000000000008</v>
      </c>
      <c r="I71" s="46">
        <f t="shared" si="4"/>
        <v>23.830750000000002</v>
      </c>
    </row>
    <row r="72" spans="2:9" x14ac:dyDescent="0.25">
      <c r="B72" s="65"/>
      <c r="C72" s="67"/>
      <c r="D72" s="28">
        <v>400</v>
      </c>
      <c r="E72" s="52">
        <v>77</v>
      </c>
      <c r="F72" s="52">
        <v>80</v>
      </c>
      <c r="G72" s="52">
        <v>92</v>
      </c>
      <c r="H72" s="45">
        <f t="shared" si="3"/>
        <v>54.5642</v>
      </c>
      <c r="I72" s="46">
        <f t="shared" si="4"/>
        <v>13.64105</v>
      </c>
    </row>
    <row r="73" spans="2:9" x14ac:dyDescent="0.25">
      <c r="B73" s="7" t="s">
        <v>324</v>
      </c>
      <c r="C73" s="11" t="s">
        <v>93</v>
      </c>
      <c r="D73" s="31">
        <v>250</v>
      </c>
      <c r="E73" s="40">
        <v>7</v>
      </c>
      <c r="F73" s="40">
        <v>10</v>
      </c>
      <c r="G73" s="40">
        <v>15</v>
      </c>
      <c r="H73" s="45">
        <f t="shared" si="3"/>
        <v>7.0122666666666653</v>
      </c>
      <c r="I73" s="46">
        <f t="shared" si="4"/>
        <v>2.8049066666666662</v>
      </c>
    </row>
    <row r="74" spans="2:9" ht="15" customHeight="1" x14ac:dyDescent="0.25">
      <c r="B74" s="64" t="s">
        <v>17</v>
      </c>
      <c r="C74" s="66" t="s">
        <v>78</v>
      </c>
      <c r="D74" s="27">
        <v>250</v>
      </c>
      <c r="E74" s="40">
        <v>150</v>
      </c>
      <c r="F74" s="40">
        <v>170</v>
      </c>
      <c r="G74" s="40">
        <v>140</v>
      </c>
      <c r="H74" s="45">
        <f t="shared" si="3"/>
        <v>100.80133333333335</v>
      </c>
      <c r="I74" s="46">
        <f t="shared" si="4"/>
        <v>40.320533333333337</v>
      </c>
    </row>
    <row r="75" spans="2:9" x14ac:dyDescent="0.25">
      <c r="B75" s="65"/>
      <c r="C75" s="67"/>
      <c r="D75" s="27">
        <v>250</v>
      </c>
      <c r="E75" s="40">
        <v>90</v>
      </c>
      <c r="F75" s="40">
        <v>75</v>
      </c>
      <c r="G75" s="40">
        <v>90</v>
      </c>
      <c r="H75" s="45">
        <f t="shared" si="3"/>
        <v>55.878999999999998</v>
      </c>
      <c r="I75" s="46">
        <f t="shared" si="4"/>
        <v>22.351599999999998</v>
      </c>
    </row>
    <row r="76" spans="2:9" x14ac:dyDescent="0.25">
      <c r="B76" s="7" t="s">
        <v>21</v>
      </c>
      <c r="C76" s="8" t="s">
        <v>90</v>
      </c>
      <c r="D76" s="28">
        <v>250</v>
      </c>
      <c r="E76" s="40">
        <v>167</v>
      </c>
      <c r="F76" s="40">
        <v>185</v>
      </c>
      <c r="G76" s="40">
        <v>175</v>
      </c>
      <c r="H76" s="45">
        <f t="shared" si="3"/>
        <v>115.48326666666667</v>
      </c>
      <c r="I76" s="46">
        <f t="shared" si="4"/>
        <v>46.193306666666665</v>
      </c>
    </row>
    <row r="77" spans="2:9" x14ac:dyDescent="0.25">
      <c r="B77" s="64" t="s">
        <v>182</v>
      </c>
      <c r="C77" s="66" t="s">
        <v>98</v>
      </c>
      <c r="D77" s="28">
        <v>250</v>
      </c>
      <c r="E77" s="40">
        <v>89</v>
      </c>
      <c r="F77" s="40">
        <v>79</v>
      </c>
      <c r="G77" s="40">
        <v>65</v>
      </c>
      <c r="H77" s="45">
        <f t="shared" si="3"/>
        <v>51.058066666666669</v>
      </c>
      <c r="I77" s="46">
        <f t="shared" si="4"/>
        <v>20.423226666666665</v>
      </c>
    </row>
    <row r="78" spans="2:9" x14ac:dyDescent="0.25">
      <c r="B78" s="65"/>
      <c r="C78" s="67"/>
      <c r="D78" s="28">
        <v>250</v>
      </c>
      <c r="E78" s="40">
        <v>92</v>
      </c>
      <c r="F78" s="40">
        <v>114</v>
      </c>
      <c r="G78" s="40">
        <v>105</v>
      </c>
      <c r="H78" s="45">
        <f t="shared" si="3"/>
        <v>68.150466666666674</v>
      </c>
      <c r="I78" s="46">
        <f t="shared" si="4"/>
        <v>27.260186666666669</v>
      </c>
    </row>
    <row r="79" spans="2:9" ht="15" customHeight="1" x14ac:dyDescent="0.25">
      <c r="B79" s="64" t="s">
        <v>279</v>
      </c>
      <c r="C79" s="66" t="s">
        <v>100</v>
      </c>
      <c r="D79" s="28">
        <v>320</v>
      </c>
      <c r="E79" s="40">
        <v>180</v>
      </c>
      <c r="F79" s="40">
        <v>240</v>
      </c>
      <c r="G79" s="40">
        <v>150</v>
      </c>
      <c r="H79" s="45">
        <f t="shared" si="3"/>
        <v>124.90600000000001</v>
      </c>
      <c r="I79" s="46">
        <f t="shared" si="4"/>
        <v>39.033124999999998</v>
      </c>
    </row>
    <row r="80" spans="2:9" x14ac:dyDescent="0.25">
      <c r="B80" s="65"/>
      <c r="C80" s="67"/>
      <c r="D80" s="28">
        <v>320</v>
      </c>
      <c r="E80" s="40">
        <v>155</v>
      </c>
      <c r="F80" s="40">
        <v>190</v>
      </c>
      <c r="G80" s="40">
        <v>145</v>
      </c>
      <c r="H80" s="45">
        <f t="shared" si="3"/>
        <v>107.37533333333334</v>
      </c>
      <c r="I80" s="46">
        <f t="shared" si="4"/>
        <v>33.554791666666674</v>
      </c>
    </row>
    <row r="81" spans="2:9" ht="15" customHeight="1" x14ac:dyDescent="0.25">
      <c r="B81" s="7" t="s">
        <v>199</v>
      </c>
      <c r="C81" s="8" t="s">
        <v>101</v>
      </c>
      <c r="D81" s="28">
        <v>250</v>
      </c>
      <c r="E81" s="59">
        <v>377</v>
      </c>
      <c r="F81" s="59">
        <v>320</v>
      </c>
      <c r="G81" s="59">
        <v>332</v>
      </c>
      <c r="H81" s="45">
        <f t="shared" si="3"/>
        <v>225.48820000000001</v>
      </c>
      <c r="I81" s="46">
        <f t="shared" si="4"/>
        <v>90.195279999999997</v>
      </c>
    </row>
    <row r="82" spans="2:9" ht="15" customHeight="1" x14ac:dyDescent="0.25">
      <c r="B82" s="7" t="s">
        <v>234</v>
      </c>
      <c r="C82" s="8" t="s">
        <v>102</v>
      </c>
      <c r="D82" s="28">
        <v>400</v>
      </c>
      <c r="E82" s="40">
        <v>230</v>
      </c>
      <c r="F82" s="40">
        <v>200</v>
      </c>
      <c r="G82" s="40">
        <v>240</v>
      </c>
      <c r="H82" s="45">
        <f t="shared" si="3"/>
        <v>146.81933333333333</v>
      </c>
      <c r="I82" s="46">
        <f t="shared" si="4"/>
        <v>36.704833333333333</v>
      </c>
    </row>
    <row r="83" spans="2:9" x14ac:dyDescent="0.25">
      <c r="B83" s="64" t="s">
        <v>27</v>
      </c>
      <c r="C83" s="66" t="s">
        <v>103</v>
      </c>
      <c r="D83" s="28">
        <v>250</v>
      </c>
      <c r="E83" s="59">
        <v>155</v>
      </c>
      <c r="F83" s="59">
        <v>185</v>
      </c>
      <c r="G83" s="59">
        <v>137</v>
      </c>
      <c r="H83" s="45">
        <f t="shared" si="3"/>
        <v>104.5266</v>
      </c>
      <c r="I83" s="46">
        <f t="shared" si="4"/>
        <v>41.810639999999999</v>
      </c>
    </row>
    <row r="84" spans="2:9" x14ac:dyDescent="0.25">
      <c r="B84" s="65"/>
      <c r="C84" s="67"/>
      <c r="D84" s="28">
        <v>250</v>
      </c>
      <c r="E84" s="40">
        <v>80</v>
      </c>
      <c r="F84" s="40">
        <v>90</v>
      </c>
      <c r="G84" s="40">
        <v>75</v>
      </c>
      <c r="H84" s="45">
        <f t="shared" si="3"/>
        <v>53.687666666666672</v>
      </c>
      <c r="I84" s="46">
        <f t="shared" si="4"/>
        <v>21.47506666666667</v>
      </c>
    </row>
    <row r="85" spans="2:9" ht="17.25" customHeight="1" x14ac:dyDescent="0.25">
      <c r="B85" s="64" t="s">
        <v>28</v>
      </c>
      <c r="C85" s="66" t="s">
        <v>65</v>
      </c>
      <c r="D85" s="28">
        <v>250</v>
      </c>
      <c r="E85" s="40">
        <v>67</v>
      </c>
      <c r="F85" s="40">
        <v>54</v>
      </c>
      <c r="G85" s="40">
        <v>66</v>
      </c>
      <c r="H85" s="45">
        <f t="shared" si="3"/>
        <v>40.977933333333333</v>
      </c>
      <c r="I85" s="46">
        <f t="shared" si="4"/>
        <v>16.391173333333334</v>
      </c>
    </row>
    <row r="86" spans="2:9" ht="15" customHeight="1" x14ac:dyDescent="0.25">
      <c r="B86" s="65"/>
      <c r="C86" s="67"/>
      <c r="D86" s="28">
        <v>250</v>
      </c>
      <c r="E86" s="40">
        <v>87</v>
      </c>
      <c r="F86" s="40">
        <v>126</v>
      </c>
      <c r="G86" s="40">
        <v>95</v>
      </c>
      <c r="H86" s="45">
        <f t="shared" si="3"/>
        <v>67.493066666666664</v>
      </c>
      <c r="I86" s="46">
        <f t="shared" si="4"/>
        <v>26.99722666666667</v>
      </c>
    </row>
    <row r="87" spans="2:9" ht="15" customHeight="1" x14ac:dyDescent="0.25">
      <c r="B87" s="14" t="s">
        <v>295</v>
      </c>
      <c r="C87" s="11" t="s">
        <v>286</v>
      </c>
      <c r="D87" s="28">
        <v>160</v>
      </c>
      <c r="E87" s="40">
        <v>117</v>
      </c>
      <c r="F87" s="40">
        <v>157</v>
      </c>
      <c r="G87" s="40">
        <v>132</v>
      </c>
      <c r="H87" s="45">
        <f t="shared" si="3"/>
        <v>88.968133333333341</v>
      </c>
      <c r="I87" s="46">
        <f t="shared" si="4"/>
        <v>55.60508333333334</v>
      </c>
    </row>
    <row r="88" spans="2:9" ht="15" customHeight="1" x14ac:dyDescent="0.25">
      <c r="B88" s="64" t="s">
        <v>197</v>
      </c>
      <c r="C88" s="66" t="s">
        <v>198</v>
      </c>
      <c r="D88" s="28">
        <v>250</v>
      </c>
      <c r="E88" s="40">
        <v>130</v>
      </c>
      <c r="F88" s="40">
        <v>172</v>
      </c>
      <c r="G88" s="40">
        <v>175</v>
      </c>
      <c r="H88" s="45">
        <f t="shared" si="3"/>
        <v>104.5266</v>
      </c>
      <c r="I88" s="46">
        <f t="shared" si="4"/>
        <v>41.810639999999999</v>
      </c>
    </row>
    <row r="89" spans="2:9" x14ac:dyDescent="0.25">
      <c r="B89" s="65"/>
      <c r="C89" s="67"/>
      <c r="D89" s="28">
        <v>250</v>
      </c>
      <c r="E89" s="40">
        <v>135</v>
      </c>
      <c r="F89" s="40">
        <v>186</v>
      </c>
      <c r="G89" s="40">
        <v>145</v>
      </c>
      <c r="H89" s="45">
        <f t="shared" si="3"/>
        <v>102.11613333333334</v>
      </c>
      <c r="I89" s="46">
        <f t="shared" si="4"/>
        <v>40.846453333333329</v>
      </c>
    </row>
    <row r="90" spans="2:9" ht="15" customHeight="1" x14ac:dyDescent="0.25">
      <c r="B90" s="64" t="s">
        <v>200</v>
      </c>
      <c r="C90" s="66" t="s">
        <v>79</v>
      </c>
      <c r="D90" s="28">
        <v>630</v>
      </c>
      <c r="E90" s="40">
        <v>28</v>
      </c>
      <c r="F90" s="40">
        <v>28</v>
      </c>
      <c r="G90" s="40">
        <v>21</v>
      </c>
      <c r="H90" s="45">
        <f t="shared" si="3"/>
        <v>16.873266666666666</v>
      </c>
      <c r="I90" s="46">
        <f t="shared" si="4"/>
        <v>2.6782962962962964</v>
      </c>
    </row>
    <row r="91" spans="2:9" x14ac:dyDescent="0.25">
      <c r="B91" s="65"/>
      <c r="C91" s="67"/>
      <c r="D91" s="28">
        <v>630</v>
      </c>
      <c r="E91" s="40">
        <v>4</v>
      </c>
      <c r="F91" s="40">
        <v>5</v>
      </c>
      <c r="G91" s="40">
        <v>8</v>
      </c>
      <c r="H91" s="45">
        <f t="shared" si="3"/>
        <v>3.7252666666666667</v>
      </c>
      <c r="I91" s="46">
        <f t="shared" si="4"/>
        <v>0.59131216931216934</v>
      </c>
    </row>
    <row r="92" spans="2:9" x14ac:dyDescent="0.25">
      <c r="B92" s="7" t="s">
        <v>22</v>
      </c>
      <c r="C92" s="8" t="s">
        <v>93</v>
      </c>
      <c r="D92" s="28">
        <v>180</v>
      </c>
      <c r="E92" s="40">
        <v>50</v>
      </c>
      <c r="F92" s="40">
        <v>44</v>
      </c>
      <c r="G92" s="40">
        <v>36</v>
      </c>
      <c r="H92" s="45">
        <f t="shared" si="3"/>
        <v>28.487333333333336</v>
      </c>
      <c r="I92" s="46">
        <f t="shared" si="4"/>
        <v>15.826296296296297</v>
      </c>
    </row>
    <row r="93" spans="2:9" x14ac:dyDescent="0.25">
      <c r="B93" s="7" t="s">
        <v>235</v>
      </c>
      <c r="C93" s="8" t="s">
        <v>93</v>
      </c>
      <c r="D93" s="28">
        <v>250</v>
      </c>
      <c r="E93" s="40">
        <v>160</v>
      </c>
      <c r="F93" s="40">
        <v>150</v>
      </c>
      <c r="G93" s="40">
        <v>215</v>
      </c>
      <c r="H93" s="45">
        <f t="shared" si="3"/>
        <v>115.045</v>
      </c>
      <c r="I93" s="46">
        <f t="shared" si="4"/>
        <v>46.018000000000001</v>
      </c>
    </row>
    <row r="94" spans="2:9" s="21" customFormat="1" x14ac:dyDescent="0.25">
      <c r="B94" s="13" t="s">
        <v>359</v>
      </c>
      <c r="C94" s="4" t="s">
        <v>93</v>
      </c>
      <c r="D94" s="52">
        <v>250</v>
      </c>
      <c r="E94" s="52">
        <v>5</v>
      </c>
      <c r="F94" s="52">
        <v>7</v>
      </c>
      <c r="G94" s="52">
        <v>6</v>
      </c>
      <c r="H94" s="47">
        <f t="shared" si="3"/>
        <v>3.9444000000000004</v>
      </c>
      <c r="I94" s="48">
        <f t="shared" si="4"/>
        <v>1.5777600000000003</v>
      </c>
    </row>
    <row r="95" spans="2:9" ht="21" customHeight="1" x14ac:dyDescent="0.25">
      <c r="B95" s="7" t="s">
        <v>26</v>
      </c>
      <c r="C95" s="8" t="s">
        <v>97</v>
      </c>
      <c r="D95" s="28">
        <v>100</v>
      </c>
      <c r="E95" s="41">
        <v>29</v>
      </c>
      <c r="F95" s="41">
        <v>24</v>
      </c>
      <c r="G95" s="41">
        <v>26</v>
      </c>
      <c r="H95" s="45">
        <f t="shared" si="3"/>
        <v>17.311533333333333</v>
      </c>
      <c r="I95" s="46">
        <f t="shared" si="4"/>
        <v>17.311533333333333</v>
      </c>
    </row>
    <row r="96" spans="2:9" x14ac:dyDescent="0.25">
      <c r="B96" s="64" t="s">
        <v>50</v>
      </c>
      <c r="C96" s="66" t="s">
        <v>129</v>
      </c>
      <c r="D96" s="28">
        <v>630</v>
      </c>
      <c r="E96" s="52">
        <v>196</v>
      </c>
      <c r="F96" s="52">
        <v>176</v>
      </c>
      <c r="G96" s="52">
        <v>185</v>
      </c>
      <c r="H96" s="45">
        <f t="shared" si="3"/>
        <v>122.05726666666665</v>
      </c>
      <c r="I96" s="46">
        <f t="shared" si="4"/>
        <v>19.374169312169307</v>
      </c>
    </row>
    <row r="97" spans="2:9" ht="15" customHeight="1" x14ac:dyDescent="0.25">
      <c r="B97" s="65"/>
      <c r="C97" s="67"/>
      <c r="D97" s="28">
        <v>630</v>
      </c>
      <c r="E97" s="41">
        <v>155</v>
      </c>
      <c r="F97" s="41">
        <v>177</v>
      </c>
      <c r="G97" s="41">
        <v>161</v>
      </c>
      <c r="H97" s="45">
        <f t="shared" si="3"/>
        <v>108.03273333333334</v>
      </c>
      <c r="I97" s="46">
        <f t="shared" si="4"/>
        <v>17.148052910052911</v>
      </c>
    </row>
    <row r="98" spans="2:9" x14ac:dyDescent="0.25">
      <c r="B98" s="64" t="s">
        <v>320</v>
      </c>
      <c r="C98" s="66" t="s">
        <v>111</v>
      </c>
      <c r="D98" s="28">
        <v>630</v>
      </c>
      <c r="E98" s="59">
        <v>569</v>
      </c>
      <c r="F98" s="59">
        <v>590</v>
      </c>
      <c r="G98" s="59">
        <v>597</v>
      </c>
      <c r="H98" s="45">
        <f t="shared" si="3"/>
        <v>384.79813333333334</v>
      </c>
      <c r="I98" s="46">
        <f t="shared" si="4"/>
        <v>61.079068783068777</v>
      </c>
    </row>
    <row r="99" spans="2:9" ht="15" customHeight="1" x14ac:dyDescent="0.25">
      <c r="B99" s="65"/>
      <c r="C99" s="67"/>
      <c r="D99" s="28">
        <v>630</v>
      </c>
      <c r="E99" s="52">
        <v>190</v>
      </c>
      <c r="F99" s="52">
        <v>240</v>
      </c>
      <c r="G99" s="52">
        <v>230</v>
      </c>
      <c r="H99" s="45">
        <f t="shared" si="3"/>
        <v>144.62799999999999</v>
      </c>
      <c r="I99" s="46">
        <f t="shared" si="4"/>
        <v>22.956825396825394</v>
      </c>
    </row>
    <row r="100" spans="2:9" x14ac:dyDescent="0.25">
      <c r="B100" s="64" t="s">
        <v>30</v>
      </c>
      <c r="C100" s="66" t="s">
        <v>115</v>
      </c>
      <c r="D100" s="28">
        <v>250</v>
      </c>
      <c r="E100" s="41">
        <v>79</v>
      </c>
      <c r="F100" s="41">
        <v>56</v>
      </c>
      <c r="G100" s="41">
        <v>92</v>
      </c>
      <c r="H100" s="45">
        <f t="shared" si="3"/>
        <v>49.743266666666671</v>
      </c>
      <c r="I100" s="46">
        <f t="shared" si="4"/>
        <v>19.897306666666665</v>
      </c>
    </row>
    <row r="101" spans="2:9" ht="20.25" customHeight="1" x14ac:dyDescent="0.25">
      <c r="B101" s="65"/>
      <c r="C101" s="67"/>
      <c r="D101" s="28">
        <v>250</v>
      </c>
      <c r="E101" s="41">
        <v>178</v>
      </c>
      <c r="F101" s="41">
        <v>190</v>
      </c>
      <c r="G101" s="41">
        <v>188</v>
      </c>
      <c r="H101" s="45">
        <f t="shared" si="3"/>
        <v>121.83813333333335</v>
      </c>
      <c r="I101" s="46">
        <f t="shared" si="4"/>
        <v>48.73525333333334</v>
      </c>
    </row>
    <row r="102" spans="2:9" ht="15.75" customHeight="1" x14ac:dyDescent="0.25">
      <c r="B102" s="64" t="s">
        <v>236</v>
      </c>
      <c r="C102" s="66" t="s">
        <v>82</v>
      </c>
      <c r="D102" s="28">
        <v>250</v>
      </c>
      <c r="E102" s="42" t="s">
        <v>353</v>
      </c>
      <c r="F102" s="42" t="s">
        <v>354</v>
      </c>
      <c r="G102" s="41">
        <v>32</v>
      </c>
      <c r="H102" s="45">
        <f t="shared" si="3"/>
        <v>23.228133333333336</v>
      </c>
      <c r="I102" s="46">
        <f t="shared" si="4"/>
        <v>9.2912533333333336</v>
      </c>
    </row>
    <row r="103" spans="2:9" x14ac:dyDescent="0.25">
      <c r="B103" s="65"/>
      <c r="C103" s="67"/>
      <c r="D103" s="28">
        <v>250</v>
      </c>
      <c r="E103" s="41">
        <v>145</v>
      </c>
      <c r="F103" s="41">
        <v>150</v>
      </c>
      <c r="G103" s="41">
        <v>152</v>
      </c>
      <c r="H103" s="45">
        <f t="shared" si="3"/>
        <v>97.95259999999999</v>
      </c>
      <c r="I103" s="46">
        <f t="shared" si="4"/>
        <v>39.181039999999996</v>
      </c>
    </row>
    <row r="104" spans="2:9" ht="15" customHeight="1" x14ac:dyDescent="0.25">
      <c r="B104" s="7" t="s">
        <v>301</v>
      </c>
      <c r="C104" s="8" t="s">
        <v>68</v>
      </c>
      <c r="D104" s="28">
        <v>250</v>
      </c>
      <c r="E104" s="59">
        <v>121</v>
      </c>
      <c r="F104" s="59">
        <v>122</v>
      </c>
      <c r="G104" s="59">
        <v>114</v>
      </c>
      <c r="H104" s="45">
        <f t="shared" si="3"/>
        <v>78.230599999999995</v>
      </c>
      <c r="I104" s="46">
        <f t="shared" si="4"/>
        <v>31.29224</v>
      </c>
    </row>
    <row r="105" spans="2:9" x14ac:dyDescent="0.25">
      <c r="B105" s="64" t="s">
        <v>280</v>
      </c>
      <c r="C105" s="66" t="s">
        <v>126</v>
      </c>
      <c r="D105" s="28">
        <v>250</v>
      </c>
      <c r="E105" s="41">
        <v>40</v>
      </c>
      <c r="F105" s="41">
        <v>31</v>
      </c>
      <c r="G105" s="41">
        <v>53</v>
      </c>
      <c r="H105" s="45">
        <f t="shared" si="3"/>
        <v>27.172533333333334</v>
      </c>
      <c r="I105" s="46">
        <f t="shared" si="4"/>
        <v>10.869013333333335</v>
      </c>
    </row>
    <row r="106" spans="2:9" x14ac:dyDescent="0.25">
      <c r="B106" s="65"/>
      <c r="C106" s="67"/>
      <c r="D106" s="28">
        <v>250</v>
      </c>
      <c r="E106" s="41">
        <v>35</v>
      </c>
      <c r="F106" s="41">
        <v>25</v>
      </c>
      <c r="G106" s="41">
        <v>40</v>
      </c>
      <c r="H106" s="45">
        <f t="shared" si="3"/>
        <v>21.913333333333334</v>
      </c>
      <c r="I106" s="46">
        <f t="shared" si="4"/>
        <v>8.7653333333333325</v>
      </c>
    </row>
    <row r="107" spans="2:9" x14ac:dyDescent="0.25">
      <c r="B107" s="64" t="s">
        <v>195</v>
      </c>
      <c r="C107" s="66" t="s">
        <v>65</v>
      </c>
      <c r="D107" s="28">
        <v>630</v>
      </c>
      <c r="E107" s="52">
        <v>146</v>
      </c>
      <c r="F107" s="52">
        <v>125</v>
      </c>
      <c r="G107" s="52">
        <v>164</v>
      </c>
      <c r="H107" s="45">
        <f t="shared" si="3"/>
        <v>95.323000000000008</v>
      </c>
      <c r="I107" s="46">
        <f t="shared" si="4"/>
        <v>15.130634920634922</v>
      </c>
    </row>
    <row r="108" spans="2:9" x14ac:dyDescent="0.25">
      <c r="B108" s="65"/>
      <c r="C108" s="67"/>
      <c r="D108" s="28">
        <v>630</v>
      </c>
      <c r="E108" s="41">
        <v>160</v>
      </c>
      <c r="F108" s="41">
        <v>100</v>
      </c>
      <c r="G108" s="41">
        <v>105</v>
      </c>
      <c r="H108" s="45">
        <f t="shared" si="3"/>
        <v>79.983666666666664</v>
      </c>
      <c r="I108" s="46">
        <f t="shared" si="4"/>
        <v>12.695820105820104</v>
      </c>
    </row>
    <row r="109" spans="2:9" x14ac:dyDescent="0.25">
      <c r="B109" s="64" t="s">
        <v>41</v>
      </c>
      <c r="C109" s="66" t="s">
        <v>127</v>
      </c>
      <c r="D109" s="28">
        <v>630</v>
      </c>
      <c r="E109" s="59">
        <v>208</v>
      </c>
      <c r="F109" s="59">
        <v>230</v>
      </c>
      <c r="G109" s="59">
        <v>218</v>
      </c>
      <c r="H109" s="45">
        <f t="shared" si="3"/>
        <v>143.75146666666666</v>
      </c>
      <c r="I109" s="46">
        <f t="shared" si="4"/>
        <v>22.817693121693118</v>
      </c>
    </row>
    <row r="110" spans="2:9" ht="25.5" customHeight="1" x14ac:dyDescent="0.25">
      <c r="B110" s="65"/>
      <c r="C110" s="67"/>
      <c r="D110" s="28">
        <v>630</v>
      </c>
      <c r="E110" s="59">
        <v>230</v>
      </c>
      <c r="F110" s="59">
        <v>238</v>
      </c>
      <c r="G110" s="59">
        <v>225</v>
      </c>
      <c r="H110" s="45">
        <f t="shared" si="3"/>
        <v>151.85939999999999</v>
      </c>
      <c r="I110" s="46">
        <f t="shared" si="4"/>
        <v>24.104666666666667</v>
      </c>
    </row>
    <row r="111" spans="2:9" ht="15" customHeight="1" x14ac:dyDescent="0.25">
      <c r="B111" s="68" t="s">
        <v>304</v>
      </c>
      <c r="C111" s="94" t="s">
        <v>128</v>
      </c>
      <c r="D111" s="28">
        <v>250</v>
      </c>
      <c r="E111" s="41">
        <v>12</v>
      </c>
      <c r="F111" s="41">
        <v>17</v>
      </c>
      <c r="G111" s="41">
        <v>28</v>
      </c>
      <c r="H111" s="45">
        <f t="shared" si="3"/>
        <v>12.490599999999999</v>
      </c>
      <c r="I111" s="46">
        <f t="shared" si="4"/>
        <v>4.9962399999999993</v>
      </c>
    </row>
    <row r="112" spans="2:9" ht="15" customHeight="1" x14ac:dyDescent="0.25">
      <c r="B112" s="69"/>
      <c r="C112" s="95"/>
      <c r="D112" s="28">
        <v>250</v>
      </c>
      <c r="E112" s="41">
        <v>17</v>
      </c>
      <c r="F112" s="41">
        <v>24</v>
      </c>
      <c r="G112" s="41">
        <v>33</v>
      </c>
      <c r="H112" s="45">
        <f t="shared" si="3"/>
        <v>16.215866666666667</v>
      </c>
      <c r="I112" s="46">
        <f t="shared" si="4"/>
        <v>6.486346666666666</v>
      </c>
    </row>
    <row r="113" spans="2:9" ht="20.25" customHeight="1" x14ac:dyDescent="0.25">
      <c r="B113" s="7" t="s">
        <v>138</v>
      </c>
      <c r="C113" s="8" t="s">
        <v>140</v>
      </c>
      <c r="D113" s="28">
        <v>630</v>
      </c>
      <c r="E113" s="41">
        <v>286</v>
      </c>
      <c r="F113" s="41">
        <v>260</v>
      </c>
      <c r="G113" s="41">
        <v>312</v>
      </c>
      <c r="H113" s="45">
        <f t="shared" si="3"/>
        <v>188.0164</v>
      </c>
      <c r="I113" s="46">
        <f t="shared" si="4"/>
        <v>29.843873015873019</v>
      </c>
    </row>
    <row r="114" spans="2:9" ht="30.75" customHeight="1" x14ac:dyDescent="0.25">
      <c r="B114" s="64" t="s">
        <v>164</v>
      </c>
      <c r="C114" s="66" t="s">
        <v>116</v>
      </c>
      <c r="D114" s="28">
        <v>630</v>
      </c>
      <c r="E114" s="41">
        <v>12</v>
      </c>
      <c r="F114" s="41">
        <v>11</v>
      </c>
      <c r="G114" s="41">
        <v>11</v>
      </c>
      <c r="H114" s="45">
        <f t="shared" si="3"/>
        <v>7.4505333333333335</v>
      </c>
      <c r="I114" s="46">
        <f t="shared" si="4"/>
        <v>1.1826243386243387</v>
      </c>
    </row>
    <row r="115" spans="2:9" ht="36.75" customHeight="1" x14ac:dyDescent="0.25">
      <c r="B115" s="65"/>
      <c r="C115" s="67"/>
      <c r="D115" s="28">
        <v>630</v>
      </c>
      <c r="E115" s="41">
        <v>308</v>
      </c>
      <c r="F115" s="41">
        <v>301</v>
      </c>
      <c r="G115" s="41">
        <v>303</v>
      </c>
      <c r="H115" s="45">
        <f t="shared" si="3"/>
        <v>199.84959999999998</v>
      </c>
      <c r="I115" s="46">
        <f t="shared" si="4"/>
        <v>31.722158730158728</v>
      </c>
    </row>
    <row r="116" spans="2:9" ht="15" customHeight="1" x14ac:dyDescent="0.25">
      <c r="B116" s="64" t="s">
        <v>33</v>
      </c>
      <c r="C116" s="66" t="s">
        <v>121</v>
      </c>
      <c r="D116" s="28">
        <v>250</v>
      </c>
      <c r="E116" s="41">
        <v>28</v>
      </c>
      <c r="F116" s="41">
        <v>20</v>
      </c>
      <c r="G116" s="41">
        <v>25</v>
      </c>
      <c r="H116" s="45">
        <f t="shared" si="3"/>
        <v>15.996733333333331</v>
      </c>
      <c r="I116" s="46">
        <f t="shared" si="4"/>
        <v>6.3986933333333331</v>
      </c>
    </row>
    <row r="117" spans="2:9" x14ac:dyDescent="0.25">
      <c r="B117" s="65"/>
      <c r="C117" s="67"/>
      <c r="D117" s="28">
        <v>250</v>
      </c>
      <c r="E117" s="59">
        <v>150</v>
      </c>
      <c r="F117" s="59">
        <v>300</v>
      </c>
      <c r="G117" s="59">
        <v>230</v>
      </c>
      <c r="H117" s="45">
        <f t="shared" si="3"/>
        <v>149.01066666666665</v>
      </c>
      <c r="I117" s="46">
        <f t="shared" si="4"/>
        <v>59.604266666666661</v>
      </c>
    </row>
    <row r="118" spans="2:9" ht="15" customHeight="1" x14ac:dyDescent="0.25">
      <c r="B118" s="7" t="s">
        <v>15</v>
      </c>
      <c r="C118" s="8" t="s">
        <v>72</v>
      </c>
      <c r="D118" s="28">
        <v>250</v>
      </c>
      <c r="E118" s="52">
        <v>135</v>
      </c>
      <c r="F118" s="52">
        <v>168</v>
      </c>
      <c r="G118" s="52">
        <v>152</v>
      </c>
      <c r="H118" s="45">
        <f t="shared" si="3"/>
        <v>99.705666666666659</v>
      </c>
      <c r="I118" s="46">
        <f t="shared" si="4"/>
        <v>39.882266666666666</v>
      </c>
    </row>
    <row r="119" spans="2:9" ht="30" customHeight="1" x14ac:dyDescent="0.25">
      <c r="B119" s="7" t="s">
        <v>16</v>
      </c>
      <c r="C119" s="8" t="s">
        <v>74</v>
      </c>
      <c r="D119" s="28">
        <v>250</v>
      </c>
      <c r="E119" s="52">
        <v>158</v>
      </c>
      <c r="F119" s="52">
        <v>211</v>
      </c>
      <c r="G119" s="52">
        <v>114</v>
      </c>
      <c r="H119" s="45">
        <f t="shared" si="3"/>
        <v>105.84139999999999</v>
      </c>
      <c r="I119" s="46">
        <f t="shared" si="4"/>
        <v>42.336559999999999</v>
      </c>
    </row>
    <row r="120" spans="2:9" ht="15" customHeight="1" x14ac:dyDescent="0.25">
      <c r="B120" s="7" t="s">
        <v>237</v>
      </c>
      <c r="C120" s="8" t="s">
        <v>81</v>
      </c>
      <c r="D120" s="28">
        <v>250</v>
      </c>
      <c r="E120" s="41">
        <v>51</v>
      </c>
      <c r="F120" s="41">
        <v>34</v>
      </c>
      <c r="G120" s="41">
        <v>44</v>
      </c>
      <c r="H120" s="45">
        <f t="shared" si="3"/>
        <v>28.2682</v>
      </c>
      <c r="I120" s="46">
        <f t="shared" si="4"/>
        <v>11.30728</v>
      </c>
    </row>
    <row r="121" spans="2:9" ht="23.25" customHeight="1" x14ac:dyDescent="0.25">
      <c r="B121" s="7" t="s">
        <v>238</v>
      </c>
      <c r="C121" s="8" t="s">
        <v>117</v>
      </c>
      <c r="D121" s="28">
        <v>400</v>
      </c>
      <c r="E121" s="41">
        <v>105</v>
      </c>
      <c r="F121" s="41">
        <v>133</v>
      </c>
      <c r="G121" s="41">
        <v>120</v>
      </c>
      <c r="H121" s="45">
        <f t="shared" si="3"/>
        <v>78.449733333333327</v>
      </c>
      <c r="I121" s="46">
        <f t="shared" si="4"/>
        <v>19.612433333333332</v>
      </c>
    </row>
    <row r="122" spans="2:9" ht="15" customHeight="1" x14ac:dyDescent="0.25">
      <c r="B122" s="7" t="s">
        <v>170</v>
      </c>
      <c r="C122" s="8" t="s">
        <v>63</v>
      </c>
      <c r="D122" s="28">
        <v>630</v>
      </c>
      <c r="E122" s="41">
        <v>294</v>
      </c>
      <c r="F122" s="41">
        <v>302</v>
      </c>
      <c r="G122" s="41">
        <v>304</v>
      </c>
      <c r="H122" s="45">
        <f t="shared" si="3"/>
        <v>197.22</v>
      </c>
      <c r="I122" s="46">
        <f t="shared" si="4"/>
        <v>31.304761904761904</v>
      </c>
    </row>
    <row r="123" spans="2:9" ht="15" customHeight="1" x14ac:dyDescent="0.25">
      <c r="B123" s="7" t="s">
        <v>201</v>
      </c>
      <c r="C123" s="8" t="s">
        <v>64</v>
      </c>
      <c r="D123" s="28">
        <v>400</v>
      </c>
      <c r="E123" s="59">
        <v>155</v>
      </c>
      <c r="F123" s="59">
        <v>178</v>
      </c>
      <c r="G123" s="59">
        <v>200</v>
      </c>
      <c r="H123" s="45">
        <f t="shared" si="3"/>
        <v>116.79806666666667</v>
      </c>
      <c r="I123" s="46">
        <f t="shared" si="4"/>
        <v>29.199516666666668</v>
      </c>
    </row>
    <row r="124" spans="2:9" ht="15" customHeight="1" x14ac:dyDescent="0.25">
      <c r="B124" s="7" t="s">
        <v>10</v>
      </c>
      <c r="C124" s="8" t="s">
        <v>66</v>
      </c>
      <c r="D124" s="28">
        <v>250</v>
      </c>
      <c r="E124" s="41">
        <v>90</v>
      </c>
      <c r="F124" s="41">
        <v>71</v>
      </c>
      <c r="G124" s="41">
        <v>52</v>
      </c>
      <c r="H124" s="45">
        <f t="shared" si="3"/>
        <v>46.675400000000003</v>
      </c>
      <c r="I124" s="46">
        <f t="shared" si="4"/>
        <v>18.670160000000003</v>
      </c>
    </row>
    <row r="125" spans="2:9" ht="15" customHeight="1" x14ac:dyDescent="0.25">
      <c r="B125" s="7" t="s">
        <v>239</v>
      </c>
      <c r="C125" s="8" t="s">
        <v>65</v>
      </c>
      <c r="D125" s="28">
        <v>250</v>
      </c>
      <c r="E125" s="41">
        <v>44</v>
      </c>
      <c r="F125" s="41">
        <v>50</v>
      </c>
      <c r="G125" s="41">
        <v>47</v>
      </c>
      <c r="H125" s="45">
        <f t="shared" si="3"/>
        <v>30.8978</v>
      </c>
      <c r="I125" s="46">
        <f t="shared" si="4"/>
        <v>12.359119999999999</v>
      </c>
    </row>
    <row r="126" spans="2:9" ht="15" customHeight="1" x14ac:dyDescent="0.25">
      <c r="B126" s="7" t="s">
        <v>290</v>
      </c>
      <c r="C126" s="8" t="s">
        <v>67</v>
      </c>
      <c r="D126" s="28">
        <v>250</v>
      </c>
      <c r="E126" s="41">
        <v>210</v>
      </c>
      <c r="F126" s="41">
        <v>152</v>
      </c>
      <c r="G126" s="41">
        <v>190</v>
      </c>
      <c r="H126" s="45">
        <f t="shared" si="3"/>
        <v>120.9616</v>
      </c>
      <c r="I126" s="46">
        <f t="shared" si="4"/>
        <v>48.384640000000005</v>
      </c>
    </row>
    <row r="127" spans="2:9" ht="15" customHeight="1" x14ac:dyDescent="0.25">
      <c r="B127" s="7" t="s">
        <v>11</v>
      </c>
      <c r="C127" s="8" t="s">
        <v>68</v>
      </c>
      <c r="D127" s="28">
        <v>320</v>
      </c>
      <c r="E127" s="41">
        <v>99</v>
      </c>
      <c r="F127" s="41">
        <v>124</v>
      </c>
      <c r="G127" s="41">
        <v>105</v>
      </c>
      <c r="H127" s="45">
        <f t="shared" si="3"/>
        <v>71.875733333333329</v>
      </c>
      <c r="I127" s="46">
        <f t="shared" si="4"/>
        <v>22.461166666666664</v>
      </c>
    </row>
    <row r="128" spans="2:9" x14ac:dyDescent="0.25">
      <c r="B128" s="7" t="s">
        <v>12</v>
      </c>
      <c r="C128" s="8" t="s">
        <v>65</v>
      </c>
      <c r="D128" s="28">
        <v>180</v>
      </c>
      <c r="E128" s="41">
        <v>50</v>
      </c>
      <c r="F128" s="41">
        <v>30</v>
      </c>
      <c r="G128" s="41">
        <v>80</v>
      </c>
      <c r="H128" s="45">
        <f t="shared" si="3"/>
        <v>35.061333333333337</v>
      </c>
      <c r="I128" s="46">
        <f t="shared" si="4"/>
        <v>19.47851851851852</v>
      </c>
    </row>
    <row r="129" spans="2:9" ht="15" customHeight="1" x14ac:dyDescent="0.25">
      <c r="B129" s="7" t="s">
        <v>13</v>
      </c>
      <c r="C129" s="8" t="s">
        <v>69</v>
      </c>
      <c r="D129" s="28">
        <v>400</v>
      </c>
      <c r="E129" s="41">
        <v>95</v>
      </c>
      <c r="F129" s="41">
        <v>61</v>
      </c>
      <c r="G129" s="41">
        <v>70</v>
      </c>
      <c r="H129" s="45">
        <f t="shared" si="3"/>
        <v>49.524133333333332</v>
      </c>
      <c r="I129" s="46">
        <f t="shared" si="4"/>
        <v>12.381033333333333</v>
      </c>
    </row>
    <row r="130" spans="2:9" ht="15" customHeight="1" x14ac:dyDescent="0.25">
      <c r="B130" s="7" t="s">
        <v>139</v>
      </c>
      <c r="C130" s="8" t="s">
        <v>141</v>
      </c>
      <c r="D130" s="28">
        <v>630</v>
      </c>
      <c r="E130" s="41">
        <v>87</v>
      </c>
      <c r="F130" s="41">
        <v>100</v>
      </c>
      <c r="G130" s="41">
        <v>82</v>
      </c>
      <c r="H130" s="45">
        <f t="shared" si="3"/>
        <v>58.946866666666672</v>
      </c>
      <c r="I130" s="46">
        <f t="shared" si="4"/>
        <v>9.3566455026455042</v>
      </c>
    </row>
    <row r="131" spans="2:9" ht="18" customHeight="1" x14ac:dyDescent="0.25">
      <c r="B131" s="20" t="s">
        <v>172</v>
      </c>
      <c r="C131" s="19" t="s">
        <v>108</v>
      </c>
      <c r="D131" s="27">
        <v>630</v>
      </c>
      <c r="E131" s="58">
        <v>235</v>
      </c>
      <c r="F131" s="58">
        <v>180</v>
      </c>
      <c r="G131" s="58">
        <v>215</v>
      </c>
      <c r="H131" s="45">
        <f t="shared" si="3"/>
        <v>138.054</v>
      </c>
      <c r="I131" s="46">
        <f t="shared" si="4"/>
        <v>21.913333333333334</v>
      </c>
    </row>
    <row r="132" spans="2:9" ht="15" customHeight="1" x14ac:dyDescent="0.25">
      <c r="B132" s="64" t="s">
        <v>14</v>
      </c>
      <c r="C132" s="66" t="s">
        <v>65</v>
      </c>
      <c r="D132" s="27">
        <v>250</v>
      </c>
      <c r="E132" s="41">
        <v>25</v>
      </c>
      <c r="F132" s="41">
        <v>40</v>
      </c>
      <c r="G132" s="41">
        <v>20</v>
      </c>
      <c r="H132" s="45">
        <f t="shared" si="3"/>
        <v>18.626333333333331</v>
      </c>
      <c r="I132" s="46">
        <f t="shared" si="4"/>
        <v>7.4505333333333326</v>
      </c>
    </row>
    <row r="133" spans="2:9" ht="18.75" customHeight="1" x14ac:dyDescent="0.25">
      <c r="B133" s="65"/>
      <c r="C133" s="67"/>
      <c r="D133" s="27">
        <v>250</v>
      </c>
      <c r="E133" s="41">
        <v>99</v>
      </c>
      <c r="F133" s="41">
        <v>46</v>
      </c>
      <c r="G133" s="41">
        <v>74</v>
      </c>
      <c r="H133" s="45">
        <f t="shared" si="3"/>
        <v>47.990200000000002</v>
      </c>
      <c r="I133" s="46">
        <f t="shared" si="4"/>
        <v>19.196080000000002</v>
      </c>
    </row>
    <row r="134" spans="2:9" x14ac:dyDescent="0.25">
      <c r="B134" s="7" t="s">
        <v>203</v>
      </c>
      <c r="C134" s="8" t="s">
        <v>65</v>
      </c>
      <c r="D134" s="28">
        <v>400</v>
      </c>
      <c r="E134" s="41">
        <v>92</v>
      </c>
      <c r="F134" s="41">
        <v>96</v>
      </c>
      <c r="G134" s="41">
        <v>93</v>
      </c>
      <c r="H134" s="45">
        <f t="shared" ref="H134:H197" si="5">(E134+F134+G134)/3*0.38*1.73</f>
        <v>61.576466666666668</v>
      </c>
      <c r="I134" s="46">
        <f t="shared" ref="I134:I197" si="6">H134/D134*100</f>
        <v>15.394116666666669</v>
      </c>
    </row>
    <row r="135" spans="2:9" ht="15" customHeight="1" x14ac:dyDescent="0.25">
      <c r="B135" s="7" t="s">
        <v>174</v>
      </c>
      <c r="C135" s="8" t="s">
        <v>75</v>
      </c>
      <c r="D135" s="28">
        <v>400</v>
      </c>
      <c r="E135" s="41">
        <v>153</v>
      </c>
      <c r="F135" s="41">
        <v>168</v>
      </c>
      <c r="G135" s="41">
        <v>176</v>
      </c>
      <c r="H135" s="45">
        <f t="shared" si="5"/>
        <v>108.90926666666667</v>
      </c>
      <c r="I135" s="46">
        <f t="shared" si="6"/>
        <v>27.227316666666667</v>
      </c>
    </row>
    <row r="136" spans="2:9" x14ac:dyDescent="0.25">
      <c r="B136" s="7" t="s">
        <v>240</v>
      </c>
      <c r="C136" s="8" t="s">
        <v>65</v>
      </c>
      <c r="D136" s="28">
        <v>250</v>
      </c>
      <c r="E136" s="41">
        <v>51</v>
      </c>
      <c r="F136" s="41">
        <v>47</v>
      </c>
      <c r="G136" s="41">
        <v>48</v>
      </c>
      <c r="H136" s="45">
        <f t="shared" si="5"/>
        <v>31.993466666666663</v>
      </c>
      <c r="I136" s="46">
        <f t="shared" si="6"/>
        <v>12.797386666666666</v>
      </c>
    </row>
    <row r="137" spans="2:9" ht="15" customHeight="1" x14ac:dyDescent="0.25">
      <c r="B137" s="7" t="s">
        <v>241</v>
      </c>
      <c r="C137" s="8" t="s">
        <v>65</v>
      </c>
      <c r="D137" s="28">
        <v>250</v>
      </c>
      <c r="E137" s="41">
        <v>18</v>
      </c>
      <c r="F137" s="41">
        <v>26</v>
      </c>
      <c r="G137" s="41">
        <v>25</v>
      </c>
      <c r="H137" s="45">
        <f t="shared" si="5"/>
        <v>15.120200000000001</v>
      </c>
      <c r="I137" s="46">
        <f t="shared" si="6"/>
        <v>6.0480800000000006</v>
      </c>
    </row>
    <row r="138" spans="2:9" ht="15" customHeight="1" x14ac:dyDescent="0.25">
      <c r="B138" s="7" t="s">
        <v>175</v>
      </c>
      <c r="C138" s="8" t="s">
        <v>65</v>
      </c>
      <c r="D138" s="28">
        <v>400</v>
      </c>
      <c r="E138" s="41">
        <v>54</v>
      </c>
      <c r="F138" s="41">
        <v>102</v>
      </c>
      <c r="G138" s="41">
        <v>60</v>
      </c>
      <c r="H138" s="45">
        <f t="shared" si="5"/>
        <v>47.332799999999999</v>
      </c>
      <c r="I138" s="46">
        <f t="shared" si="6"/>
        <v>11.8332</v>
      </c>
    </row>
    <row r="139" spans="2:9" ht="15" customHeight="1" x14ac:dyDescent="0.25">
      <c r="B139" s="7" t="s">
        <v>204</v>
      </c>
      <c r="C139" s="4" t="s">
        <v>71</v>
      </c>
      <c r="D139" s="28">
        <v>250</v>
      </c>
      <c r="E139" s="41">
        <v>165</v>
      </c>
      <c r="F139" s="41">
        <v>126</v>
      </c>
      <c r="G139" s="41">
        <v>160</v>
      </c>
      <c r="H139" s="45">
        <f t="shared" si="5"/>
        <v>98.829133333333345</v>
      </c>
      <c r="I139" s="46">
        <f t="shared" si="6"/>
        <v>39.531653333333338</v>
      </c>
    </row>
    <row r="140" spans="2:9" ht="15" customHeight="1" x14ac:dyDescent="0.25">
      <c r="B140" s="7" t="s">
        <v>173</v>
      </c>
      <c r="C140" s="8" t="s">
        <v>73</v>
      </c>
      <c r="D140" s="28">
        <v>320</v>
      </c>
      <c r="E140" s="41">
        <v>95</v>
      </c>
      <c r="F140" s="41">
        <v>110</v>
      </c>
      <c r="G140" s="41">
        <v>114</v>
      </c>
      <c r="H140" s="45">
        <f t="shared" si="5"/>
        <v>69.903533333333328</v>
      </c>
      <c r="I140" s="46">
        <f t="shared" si="6"/>
        <v>21.844854166666668</v>
      </c>
    </row>
    <row r="141" spans="2:9" ht="15" customHeight="1" x14ac:dyDescent="0.25">
      <c r="B141" s="7" t="s">
        <v>188</v>
      </c>
      <c r="C141" s="8" t="s">
        <v>118</v>
      </c>
      <c r="D141" s="28">
        <v>400</v>
      </c>
      <c r="E141" s="59">
        <v>115</v>
      </c>
      <c r="F141" s="59">
        <v>105</v>
      </c>
      <c r="G141" s="59">
        <v>110</v>
      </c>
      <c r="H141" s="45">
        <f t="shared" si="5"/>
        <v>72.313999999999993</v>
      </c>
      <c r="I141" s="46">
        <f t="shared" si="6"/>
        <v>18.078499999999998</v>
      </c>
    </row>
    <row r="142" spans="2:9" ht="21" customHeight="1" x14ac:dyDescent="0.25">
      <c r="B142" s="64" t="s">
        <v>189</v>
      </c>
      <c r="C142" s="66" t="s">
        <v>119</v>
      </c>
      <c r="D142" s="28">
        <v>400</v>
      </c>
      <c r="E142" s="52">
        <v>160</v>
      </c>
      <c r="F142" s="52">
        <v>170</v>
      </c>
      <c r="G142" s="52">
        <v>195</v>
      </c>
      <c r="H142" s="45">
        <f t="shared" si="5"/>
        <v>115.045</v>
      </c>
      <c r="I142" s="46">
        <f t="shared" si="6"/>
        <v>28.76125</v>
      </c>
    </row>
    <row r="143" spans="2:9" x14ac:dyDescent="0.25">
      <c r="B143" s="65"/>
      <c r="C143" s="67"/>
      <c r="D143" s="28">
        <v>400</v>
      </c>
      <c r="E143" s="41">
        <v>37</v>
      </c>
      <c r="F143" s="41">
        <v>43</v>
      </c>
      <c r="G143" s="41">
        <v>31</v>
      </c>
      <c r="H143" s="45">
        <f t="shared" si="5"/>
        <v>24.323800000000002</v>
      </c>
      <c r="I143" s="46">
        <f t="shared" si="6"/>
        <v>6.0809500000000005</v>
      </c>
    </row>
    <row r="144" spans="2:9" ht="15" customHeight="1" x14ac:dyDescent="0.25">
      <c r="B144" s="12" t="s">
        <v>242</v>
      </c>
      <c r="C144" s="8" t="s">
        <v>319</v>
      </c>
      <c r="D144" s="28">
        <v>250</v>
      </c>
      <c r="E144" s="41">
        <v>62</v>
      </c>
      <c r="F144" s="41">
        <v>49</v>
      </c>
      <c r="G144" s="41">
        <v>35</v>
      </c>
      <c r="H144" s="45">
        <f t="shared" si="5"/>
        <v>31.993466666666663</v>
      </c>
      <c r="I144" s="46">
        <f t="shared" si="6"/>
        <v>12.797386666666666</v>
      </c>
    </row>
    <row r="145" spans="2:9" ht="15" customHeight="1" x14ac:dyDescent="0.25">
      <c r="B145" s="12" t="s">
        <v>243</v>
      </c>
      <c r="C145" s="8" t="s">
        <v>168</v>
      </c>
      <c r="D145" s="28">
        <v>160</v>
      </c>
      <c r="E145" s="41">
        <v>15</v>
      </c>
      <c r="F145" s="41">
        <v>24</v>
      </c>
      <c r="G145" s="41">
        <v>33</v>
      </c>
      <c r="H145" s="45">
        <f t="shared" si="5"/>
        <v>15.777600000000001</v>
      </c>
      <c r="I145" s="46">
        <f t="shared" si="6"/>
        <v>9.8610000000000007</v>
      </c>
    </row>
    <row r="146" spans="2:9" ht="15" customHeight="1" x14ac:dyDescent="0.25">
      <c r="B146" s="12" t="s">
        <v>244</v>
      </c>
      <c r="C146" s="8" t="s">
        <v>167</v>
      </c>
      <c r="D146" s="28">
        <v>250</v>
      </c>
      <c r="E146" s="41">
        <v>99</v>
      </c>
      <c r="F146" s="41">
        <v>141</v>
      </c>
      <c r="G146" s="41">
        <v>106</v>
      </c>
      <c r="H146" s="45">
        <f t="shared" si="5"/>
        <v>75.820133333333331</v>
      </c>
      <c r="I146" s="46">
        <f t="shared" si="6"/>
        <v>30.328053333333333</v>
      </c>
    </row>
    <row r="147" spans="2:9" x14ac:dyDescent="0.25">
      <c r="B147" s="12" t="s">
        <v>245</v>
      </c>
      <c r="C147" s="8" t="s">
        <v>93</v>
      </c>
      <c r="D147" s="28">
        <v>180</v>
      </c>
      <c r="E147" s="41">
        <v>73</v>
      </c>
      <c r="F147" s="41">
        <v>102</v>
      </c>
      <c r="G147" s="41">
        <v>61</v>
      </c>
      <c r="H147" s="45">
        <f t="shared" si="5"/>
        <v>51.715466666666671</v>
      </c>
      <c r="I147" s="46">
        <f t="shared" si="6"/>
        <v>28.730814814814821</v>
      </c>
    </row>
    <row r="148" spans="2:9" x14ac:dyDescent="0.25">
      <c r="B148" s="12" t="s">
        <v>246</v>
      </c>
      <c r="C148" s="8" t="s">
        <v>93</v>
      </c>
      <c r="D148" s="28">
        <v>250</v>
      </c>
      <c r="E148" s="41">
        <v>78</v>
      </c>
      <c r="F148" s="41">
        <v>63</v>
      </c>
      <c r="G148" s="41">
        <v>51</v>
      </c>
      <c r="H148" s="45">
        <f t="shared" si="5"/>
        <v>42.073599999999999</v>
      </c>
      <c r="I148" s="46">
        <f t="shared" si="6"/>
        <v>16.829439999999998</v>
      </c>
    </row>
    <row r="149" spans="2:9" s="21" customFormat="1" x14ac:dyDescent="0.25">
      <c r="B149" s="56" t="s">
        <v>360</v>
      </c>
      <c r="C149" s="51"/>
      <c r="D149" s="52">
        <v>100</v>
      </c>
      <c r="E149" s="52">
        <v>25</v>
      </c>
      <c r="F149" s="52">
        <v>33</v>
      </c>
      <c r="G149" s="52">
        <v>20</v>
      </c>
      <c r="H149" s="47">
        <f t="shared" si="5"/>
        <v>17.092400000000001</v>
      </c>
      <c r="I149" s="48">
        <f t="shared" si="6"/>
        <v>17.092400000000001</v>
      </c>
    </row>
    <row r="150" spans="2:9" s="21" customFormat="1" x14ac:dyDescent="0.25">
      <c r="B150" s="56" t="s">
        <v>362</v>
      </c>
      <c r="C150" s="51"/>
      <c r="D150" s="52">
        <v>100</v>
      </c>
      <c r="E150" s="52">
        <v>15</v>
      </c>
      <c r="F150" s="52">
        <v>25</v>
      </c>
      <c r="G150" s="52">
        <v>22</v>
      </c>
      <c r="H150" s="47">
        <f t="shared" si="5"/>
        <v>13.586266666666667</v>
      </c>
      <c r="I150" s="48">
        <f t="shared" si="6"/>
        <v>13.586266666666665</v>
      </c>
    </row>
    <row r="151" spans="2:9" s="21" customFormat="1" x14ac:dyDescent="0.25">
      <c r="B151" s="56" t="s">
        <v>363</v>
      </c>
      <c r="C151" s="51"/>
      <c r="D151" s="52">
        <v>100</v>
      </c>
      <c r="E151" s="52">
        <v>19</v>
      </c>
      <c r="F151" s="52">
        <v>21</v>
      </c>
      <c r="G151" s="52">
        <v>20</v>
      </c>
      <c r="H151" s="47">
        <f t="shared" si="5"/>
        <v>13.148</v>
      </c>
      <c r="I151" s="48">
        <f t="shared" si="6"/>
        <v>13.147999999999998</v>
      </c>
    </row>
    <row r="152" spans="2:9" s="21" customFormat="1" x14ac:dyDescent="0.25">
      <c r="B152" s="56" t="s">
        <v>361</v>
      </c>
      <c r="C152" s="51"/>
      <c r="D152" s="52">
        <v>160</v>
      </c>
      <c r="E152" s="52">
        <v>11</v>
      </c>
      <c r="F152" s="52">
        <v>14</v>
      </c>
      <c r="G152" s="52">
        <v>18</v>
      </c>
      <c r="H152" s="47">
        <f t="shared" si="5"/>
        <v>9.4227333333333334</v>
      </c>
      <c r="I152" s="48">
        <f t="shared" si="6"/>
        <v>5.8892083333333334</v>
      </c>
    </row>
    <row r="153" spans="2:9" s="21" customFormat="1" x14ac:dyDescent="0.25">
      <c r="B153" s="56" t="s">
        <v>364</v>
      </c>
      <c r="C153" s="51"/>
      <c r="D153" s="52">
        <v>160</v>
      </c>
      <c r="E153" s="52">
        <v>130</v>
      </c>
      <c r="F153" s="52">
        <v>135</v>
      </c>
      <c r="G153" s="52">
        <v>134</v>
      </c>
      <c r="H153" s="47">
        <f t="shared" si="5"/>
        <v>87.434200000000004</v>
      </c>
      <c r="I153" s="48">
        <f t="shared" si="6"/>
        <v>54.646375000000006</v>
      </c>
    </row>
    <row r="154" spans="2:9" x14ac:dyDescent="0.25">
      <c r="B154" s="64" t="s">
        <v>296</v>
      </c>
      <c r="C154" s="66" t="s">
        <v>111</v>
      </c>
      <c r="D154" s="28">
        <v>630</v>
      </c>
      <c r="E154" s="41">
        <v>8</v>
      </c>
      <c r="F154" s="41">
        <v>10</v>
      </c>
      <c r="G154" s="41">
        <v>9</v>
      </c>
      <c r="H154" s="45">
        <f t="shared" si="5"/>
        <v>5.9165999999999999</v>
      </c>
      <c r="I154" s="46">
        <f t="shared" si="6"/>
        <v>0.93914285714285717</v>
      </c>
    </row>
    <row r="155" spans="2:9" x14ac:dyDescent="0.25">
      <c r="B155" s="65"/>
      <c r="C155" s="67"/>
      <c r="D155" s="28">
        <v>630</v>
      </c>
      <c r="E155" s="59">
        <v>311</v>
      </c>
      <c r="F155" s="59">
        <v>307</v>
      </c>
      <c r="G155" s="59">
        <v>311</v>
      </c>
      <c r="H155" s="45">
        <f t="shared" ref="H155" si="7">(E155+F155+G155)/3*0.38*1.73</f>
        <v>203.57486666666668</v>
      </c>
      <c r="I155" s="46">
        <f t="shared" ref="I155" si="8">H155/D155*100</f>
        <v>32.3134708994709</v>
      </c>
    </row>
    <row r="156" spans="2:9" x14ac:dyDescent="0.25">
      <c r="B156" s="64" t="s">
        <v>190</v>
      </c>
      <c r="C156" s="66" t="s">
        <v>103</v>
      </c>
      <c r="D156" s="28">
        <v>630</v>
      </c>
      <c r="E156" s="41">
        <v>117</v>
      </c>
      <c r="F156" s="41">
        <v>154</v>
      </c>
      <c r="G156" s="41">
        <v>130</v>
      </c>
      <c r="H156" s="45">
        <f t="shared" si="5"/>
        <v>87.872466666666654</v>
      </c>
      <c r="I156" s="46">
        <f t="shared" si="6"/>
        <v>13.94801058201058</v>
      </c>
    </row>
    <row r="157" spans="2:9" ht="15" customHeight="1" x14ac:dyDescent="0.25">
      <c r="B157" s="65"/>
      <c r="C157" s="67"/>
      <c r="D157" s="28">
        <v>320</v>
      </c>
      <c r="E157" s="59">
        <v>152</v>
      </c>
      <c r="F157" s="59">
        <v>151</v>
      </c>
      <c r="G157" s="59">
        <v>202</v>
      </c>
      <c r="H157" s="45">
        <f t="shared" si="5"/>
        <v>110.66233333333334</v>
      </c>
      <c r="I157" s="46">
        <f t="shared" si="6"/>
        <v>34.581979166666663</v>
      </c>
    </row>
    <row r="158" spans="2:9" s="21" customFormat="1" ht="15" customHeight="1" x14ac:dyDescent="0.25">
      <c r="B158" s="86" t="s">
        <v>305</v>
      </c>
      <c r="C158" s="88" t="s">
        <v>93</v>
      </c>
      <c r="D158" s="28">
        <v>1000</v>
      </c>
      <c r="E158" s="41">
        <v>50</v>
      </c>
      <c r="F158" s="41">
        <v>70</v>
      </c>
      <c r="G158" s="41">
        <v>60</v>
      </c>
      <c r="H158" s="45">
        <f t="shared" ref="H158" si="9">(E158+F158+G158)/3*0.38*1.73</f>
        <v>39.444000000000003</v>
      </c>
      <c r="I158" s="46">
        <f t="shared" ref="I158" si="10">H158/D158*100</f>
        <v>3.9443999999999999</v>
      </c>
    </row>
    <row r="159" spans="2:9" s="21" customFormat="1" ht="15" customHeight="1" x14ac:dyDescent="0.25">
      <c r="B159" s="87"/>
      <c r="C159" s="89"/>
      <c r="D159" s="28">
        <v>1000</v>
      </c>
      <c r="E159" s="41">
        <v>80</v>
      </c>
      <c r="F159" s="41">
        <v>75</v>
      </c>
      <c r="G159" s="41">
        <v>55</v>
      </c>
      <c r="H159" s="45">
        <f t="shared" si="5"/>
        <v>46.018000000000001</v>
      </c>
      <c r="I159" s="46">
        <f t="shared" si="6"/>
        <v>4.6018000000000008</v>
      </c>
    </row>
    <row r="160" spans="2:9" s="21" customFormat="1" ht="15" customHeight="1" x14ac:dyDescent="0.25">
      <c r="B160" s="33" t="s">
        <v>322</v>
      </c>
      <c r="C160" s="29" t="s">
        <v>93</v>
      </c>
      <c r="D160" s="30">
        <v>250</v>
      </c>
      <c r="E160" s="41">
        <v>3</v>
      </c>
      <c r="F160" s="41">
        <v>5</v>
      </c>
      <c r="G160" s="41">
        <v>4</v>
      </c>
      <c r="H160" s="45">
        <f t="shared" si="5"/>
        <v>2.6295999999999999</v>
      </c>
      <c r="I160" s="46">
        <f t="shared" si="6"/>
        <v>1.0518399999999999</v>
      </c>
    </row>
    <row r="161" spans="2:9" x14ac:dyDescent="0.25">
      <c r="B161" s="7" t="s">
        <v>297</v>
      </c>
      <c r="C161" s="8" t="s">
        <v>92</v>
      </c>
      <c r="D161" s="28">
        <v>180</v>
      </c>
      <c r="E161" s="41">
        <v>78</v>
      </c>
      <c r="F161" s="41">
        <v>35</v>
      </c>
      <c r="G161" s="41">
        <v>68</v>
      </c>
      <c r="H161" s="45">
        <f t="shared" si="5"/>
        <v>39.663133333333334</v>
      </c>
      <c r="I161" s="46">
        <f t="shared" si="6"/>
        <v>22.035074074074075</v>
      </c>
    </row>
    <row r="162" spans="2:9" x14ac:dyDescent="0.25">
      <c r="B162" s="7" t="s">
        <v>302</v>
      </c>
      <c r="C162" s="18" t="s">
        <v>93</v>
      </c>
      <c r="D162" s="28">
        <v>160</v>
      </c>
      <c r="E162" s="41">
        <v>12</v>
      </c>
      <c r="F162" s="41">
        <v>10</v>
      </c>
      <c r="G162" s="41">
        <v>6</v>
      </c>
      <c r="H162" s="45">
        <f t="shared" si="5"/>
        <v>6.1357333333333335</v>
      </c>
      <c r="I162" s="46">
        <f t="shared" si="6"/>
        <v>3.8348333333333331</v>
      </c>
    </row>
    <row r="163" spans="2:9" x14ac:dyDescent="0.25">
      <c r="B163" s="13" t="s">
        <v>298</v>
      </c>
      <c r="C163" s="17"/>
      <c r="D163" s="28">
        <v>100</v>
      </c>
      <c r="E163" s="41">
        <v>58</v>
      </c>
      <c r="F163" s="41">
        <v>42</v>
      </c>
      <c r="G163" s="41">
        <v>60</v>
      </c>
      <c r="H163" s="45">
        <f t="shared" si="5"/>
        <v>35.061333333333337</v>
      </c>
      <c r="I163" s="46">
        <f t="shared" si="6"/>
        <v>35.061333333333337</v>
      </c>
    </row>
    <row r="164" spans="2:9" ht="15" customHeight="1" x14ac:dyDescent="0.25">
      <c r="B164" s="64" t="s">
        <v>191</v>
      </c>
      <c r="C164" s="66" t="s">
        <v>131</v>
      </c>
      <c r="D164" s="28">
        <v>400</v>
      </c>
      <c r="E164" s="52">
        <v>275</v>
      </c>
      <c r="F164" s="52">
        <v>270</v>
      </c>
      <c r="G164" s="52">
        <v>262</v>
      </c>
      <c r="H164" s="45">
        <f t="shared" si="5"/>
        <v>176.84059999999999</v>
      </c>
      <c r="I164" s="46">
        <f t="shared" si="6"/>
        <v>44.210149999999999</v>
      </c>
    </row>
    <row r="165" spans="2:9" x14ac:dyDescent="0.25">
      <c r="B165" s="65"/>
      <c r="C165" s="67"/>
      <c r="D165" s="28">
        <v>630</v>
      </c>
      <c r="E165" s="41">
        <v>130</v>
      </c>
      <c r="F165" s="41">
        <v>94</v>
      </c>
      <c r="G165" s="41">
        <v>145</v>
      </c>
      <c r="H165" s="45">
        <f t="shared" si="5"/>
        <v>80.860200000000006</v>
      </c>
      <c r="I165" s="46">
        <f t="shared" si="6"/>
        <v>12.834952380952384</v>
      </c>
    </row>
    <row r="166" spans="2:9" x14ac:dyDescent="0.25">
      <c r="B166" s="64" t="s">
        <v>134</v>
      </c>
      <c r="C166" s="66" t="s">
        <v>65</v>
      </c>
      <c r="D166" s="28">
        <v>630</v>
      </c>
      <c r="E166" s="41">
        <v>80</v>
      </c>
      <c r="F166" s="41">
        <v>110</v>
      </c>
      <c r="G166" s="41">
        <v>130</v>
      </c>
      <c r="H166" s="45">
        <f t="shared" si="5"/>
        <v>70.122666666666674</v>
      </c>
      <c r="I166" s="46">
        <f t="shared" si="6"/>
        <v>11.130582010582012</v>
      </c>
    </row>
    <row r="167" spans="2:9" x14ac:dyDescent="0.25">
      <c r="B167" s="65"/>
      <c r="C167" s="67"/>
      <c r="D167" s="28">
        <v>630</v>
      </c>
      <c r="E167" s="41">
        <v>205</v>
      </c>
      <c r="F167" s="41">
        <v>217</v>
      </c>
      <c r="G167" s="41">
        <v>278</v>
      </c>
      <c r="H167" s="45">
        <f t="shared" si="5"/>
        <v>153.39333333333335</v>
      </c>
      <c r="I167" s="46">
        <f t="shared" si="6"/>
        <v>24.348148148148148</v>
      </c>
    </row>
    <row r="168" spans="2:9" ht="15.75" customHeight="1" x14ac:dyDescent="0.25">
      <c r="B168" s="64" t="s">
        <v>193</v>
      </c>
      <c r="C168" s="66" t="s">
        <v>137</v>
      </c>
      <c r="D168" s="28">
        <v>320</v>
      </c>
      <c r="E168" s="41">
        <v>135</v>
      </c>
      <c r="F168" s="41">
        <v>103</v>
      </c>
      <c r="G168" s="41">
        <v>96</v>
      </c>
      <c r="H168" s="45">
        <f t="shared" si="5"/>
        <v>73.190533333333335</v>
      </c>
      <c r="I168" s="46">
        <f t="shared" si="6"/>
        <v>22.872041666666668</v>
      </c>
    </row>
    <row r="169" spans="2:9" x14ac:dyDescent="0.25">
      <c r="B169" s="65"/>
      <c r="C169" s="67"/>
      <c r="D169" s="28">
        <v>400</v>
      </c>
      <c r="E169" s="52">
        <v>200</v>
      </c>
      <c r="F169" s="52">
        <v>250</v>
      </c>
      <c r="G169" s="52">
        <v>225</v>
      </c>
      <c r="H169" s="45">
        <f t="shared" si="5"/>
        <v>147.91499999999999</v>
      </c>
      <c r="I169" s="46">
        <f t="shared" si="6"/>
        <v>36.978749999999998</v>
      </c>
    </row>
    <row r="170" spans="2:9" s="21" customFormat="1" ht="15" customHeight="1" x14ac:dyDescent="0.25">
      <c r="B170" s="88" t="s">
        <v>187</v>
      </c>
      <c r="C170" s="88" t="s">
        <v>65</v>
      </c>
      <c r="D170" s="24">
        <v>400</v>
      </c>
      <c r="E170" s="41">
        <v>154</v>
      </c>
      <c r="F170" s="41">
        <v>170</v>
      </c>
      <c r="G170" s="41">
        <v>135</v>
      </c>
      <c r="H170" s="45">
        <f t="shared" si="5"/>
        <v>100.5822</v>
      </c>
      <c r="I170" s="46">
        <f t="shared" si="6"/>
        <v>25.14555</v>
      </c>
    </row>
    <row r="171" spans="2:9" s="21" customFormat="1" x14ac:dyDescent="0.25">
      <c r="B171" s="89"/>
      <c r="C171" s="89"/>
      <c r="D171" s="25">
        <v>400</v>
      </c>
      <c r="E171" s="41">
        <v>85</v>
      </c>
      <c r="F171" s="41">
        <v>76</v>
      </c>
      <c r="G171" s="41">
        <v>62</v>
      </c>
      <c r="H171" s="45">
        <f t="shared" si="5"/>
        <v>48.866733333333329</v>
      </c>
      <c r="I171" s="46">
        <f t="shared" si="6"/>
        <v>12.216683333333332</v>
      </c>
    </row>
    <row r="172" spans="2:9" x14ac:dyDescent="0.25">
      <c r="B172" s="7" t="s">
        <v>181</v>
      </c>
      <c r="C172" s="8" t="s">
        <v>65</v>
      </c>
      <c r="D172" s="28">
        <v>180</v>
      </c>
      <c r="E172" s="41">
        <v>90</v>
      </c>
      <c r="F172" s="41">
        <v>105</v>
      </c>
      <c r="G172" s="41">
        <v>90</v>
      </c>
      <c r="H172" s="45">
        <f t="shared" si="5"/>
        <v>62.453000000000003</v>
      </c>
      <c r="I172" s="46">
        <f t="shared" si="6"/>
        <v>34.696111111111108</v>
      </c>
    </row>
    <row r="173" spans="2:9" x14ac:dyDescent="0.25">
      <c r="B173" s="64" t="s">
        <v>45</v>
      </c>
      <c r="C173" s="66" t="s">
        <v>65</v>
      </c>
      <c r="D173" s="28">
        <v>400</v>
      </c>
      <c r="E173" s="41">
        <v>250</v>
      </c>
      <c r="F173" s="41">
        <v>140</v>
      </c>
      <c r="G173" s="41">
        <v>175</v>
      </c>
      <c r="H173" s="45">
        <f t="shared" si="5"/>
        <v>123.81033333333335</v>
      </c>
      <c r="I173" s="46">
        <f t="shared" si="6"/>
        <v>30.95258333333334</v>
      </c>
    </row>
    <row r="174" spans="2:9" x14ac:dyDescent="0.25">
      <c r="B174" s="65"/>
      <c r="C174" s="67"/>
      <c r="D174" s="28">
        <v>400</v>
      </c>
      <c r="E174" s="41">
        <v>120</v>
      </c>
      <c r="F174" s="41">
        <v>155</v>
      </c>
      <c r="G174" s="41">
        <v>110</v>
      </c>
      <c r="H174" s="45">
        <f t="shared" si="5"/>
        <v>84.366333333333344</v>
      </c>
      <c r="I174" s="46">
        <f t="shared" si="6"/>
        <v>21.091583333333336</v>
      </c>
    </row>
    <row r="175" spans="2:9" x14ac:dyDescent="0.25">
      <c r="B175" s="7" t="s">
        <v>352</v>
      </c>
      <c r="C175" s="8" t="s">
        <v>93</v>
      </c>
      <c r="D175" s="52">
        <v>400</v>
      </c>
      <c r="E175" s="59">
        <v>474</v>
      </c>
      <c r="F175" s="59">
        <v>410</v>
      </c>
      <c r="G175" s="59">
        <v>436</v>
      </c>
      <c r="H175" s="45">
        <f t="shared" si="5"/>
        <v>289.25599999999997</v>
      </c>
      <c r="I175" s="46">
        <f t="shared" si="6"/>
        <v>72.313999999999993</v>
      </c>
    </row>
    <row r="176" spans="2:9" s="21" customFormat="1" x14ac:dyDescent="0.25">
      <c r="B176" s="90" t="s">
        <v>306</v>
      </c>
      <c r="C176" s="88" t="s">
        <v>93</v>
      </c>
      <c r="D176" s="28">
        <v>1000</v>
      </c>
      <c r="E176" s="41">
        <v>115</v>
      </c>
      <c r="F176" s="41">
        <v>70</v>
      </c>
      <c r="G176" s="41">
        <v>90</v>
      </c>
      <c r="H176" s="45">
        <f t="shared" si="5"/>
        <v>60.26166666666667</v>
      </c>
      <c r="I176" s="46">
        <f t="shared" si="6"/>
        <v>6.0261666666666676</v>
      </c>
    </row>
    <row r="177" spans="2:9" s="21" customFormat="1" x14ac:dyDescent="0.25">
      <c r="B177" s="90"/>
      <c r="C177" s="89"/>
      <c r="D177" s="28">
        <v>1000</v>
      </c>
      <c r="E177" s="41">
        <v>91</v>
      </c>
      <c r="F177" s="41">
        <v>102</v>
      </c>
      <c r="G177" s="41">
        <v>70</v>
      </c>
      <c r="H177" s="45">
        <f t="shared" si="5"/>
        <v>57.632066666666667</v>
      </c>
      <c r="I177" s="46">
        <f t="shared" si="6"/>
        <v>5.763206666666667</v>
      </c>
    </row>
    <row r="178" spans="2:9" ht="15" customHeight="1" x14ac:dyDescent="0.25">
      <c r="B178" s="7" t="s">
        <v>51</v>
      </c>
      <c r="C178" s="8" t="s">
        <v>142</v>
      </c>
      <c r="D178" s="28">
        <v>630</v>
      </c>
      <c r="E178" s="52">
        <v>180</v>
      </c>
      <c r="F178" s="52">
        <v>141</v>
      </c>
      <c r="G178" s="52">
        <v>152</v>
      </c>
      <c r="H178" s="45">
        <f t="shared" si="5"/>
        <v>103.65006666666666</v>
      </c>
      <c r="I178" s="46">
        <f t="shared" si="6"/>
        <v>16.452391534391534</v>
      </c>
    </row>
    <row r="179" spans="2:9" x14ac:dyDescent="0.25">
      <c r="B179" s="64" t="s">
        <v>54</v>
      </c>
      <c r="C179" s="66" t="s">
        <v>86</v>
      </c>
      <c r="D179" s="28">
        <v>400</v>
      </c>
      <c r="E179" s="41">
        <v>75</v>
      </c>
      <c r="F179" s="41">
        <v>70</v>
      </c>
      <c r="G179" s="41">
        <v>80</v>
      </c>
      <c r="H179" s="45">
        <f t="shared" si="5"/>
        <v>49.305</v>
      </c>
      <c r="I179" s="46">
        <f t="shared" si="6"/>
        <v>12.32625</v>
      </c>
    </row>
    <row r="180" spans="2:9" ht="15" customHeight="1" x14ac:dyDescent="0.25">
      <c r="B180" s="65"/>
      <c r="C180" s="67"/>
      <c r="D180" s="28">
        <v>400</v>
      </c>
      <c r="E180" s="41">
        <v>100</v>
      </c>
      <c r="F180" s="41">
        <v>105</v>
      </c>
      <c r="G180" s="41">
        <v>95</v>
      </c>
      <c r="H180" s="45">
        <f t="shared" si="5"/>
        <v>65.739999999999995</v>
      </c>
      <c r="I180" s="46">
        <f t="shared" si="6"/>
        <v>16.434999999999999</v>
      </c>
    </row>
    <row r="181" spans="2:9" ht="27" customHeight="1" x14ac:dyDescent="0.25">
      <c r="B181" s="7" t="s">
        <v>55</v>
      </c>
      <c r="C181" s="8" t="s">
        <v>145</v>
      </c>
      <c r="D181" s="28">
        <v>630</v>
      </c>
      <c r="E181" s="41">
        <v>85</v>
      </c>
      <c r="F181" s="41">
        <v>103</v>
      </c>
      <c r="G181" s="41">
        <v>109</v>
      </c>
      <c r="H181" s="45">
        <f t="shared" si="5"/>
        <v>65.082599999999999</v>
      </c>
      <c r="I181" s="46">
        <f t="shared" si="6"/>
        <v>10.330571428571428</v>
      </c>
    </row>
    <row r="182" spans="2:9" ht="15" customHeight="1" x14ac:dyDescent="0.25">
      <c r="B182" s="7" t="s">
        <v>56</v>
      </c>
      <c r="C182" s="8" t="s">
        <v>146</v>
      </c>
      <c r="D182" s="28">
        <v>630</v>
      </c>
      <c r="E182" s="52">
        <v>100</v>
      </c>
      <c r="F182" s="52">
        <v>107</v>
      </c>
      <c r="G182" s="52">
        <v>146</v>
      </c>
      <c r="H182" s="45">
        <f t="shared" si="5"/>
        <v>77.354066666666668</v>
      </c>
      <c r="I182" s="46">
        <f t="shared" si="6"/>
        <v>12.278423280423281</v>
      </c>
    </row>
    <row r="183" spans="2:9" x14ac:dyDescent="0.25">
      <c r="B183" s="64" t="s">
        <v>57</v>
      </c>
      <c r="C183" s="66" t="s">
        <v>126</v>
      </c>
      <c r="D183" s="28">
        <v>630</v>
      </c>
      <c r="E183" s="59">
        <v>217</v>
      </c>
      <c r="F183" s="59">
        <v>192</v>
      </c>
      <c r="G183" s="59">
        <v>235</v>
      </c>
      <c r="H183" s="45">
        <f t="shared" si="5"/>
        <v>141.12186666666668</v>
      </c>
      <c r="I183" s="46">
        <f t="shared" si="6"/>
        <v>22.4002962962963</v>
      </c>
    </row>
    <row r="184" spans="2:9" x14ac:dyDescent="0.25">
      <c r="B184" s="65"/>
      <c r="C184" s="67"/>
      <c r="D184" s="28">
        <v>630</v>
      </c>
      <c r="E184" s="41">
        <v>100</v>
      </c>
      <c r="F184" s="41">
        <v>80</v>
      </c>
      <c r="G184" s="41">
        <v>65</v>
      </c>
      <c r="H184" s="45">
        <f t="shared" si="5"/>
        <v>53.687666666666672</v>
      </c>
      <c r="I184" s="46">
        <f t="shared" si="6"/>
        <v>8.5218518518518529</v>
      </c>
    </row>
    <row r="185" spans="2:9" x14ac:dyDescent="0.25">
      <c r="B185" s="64" t="s">
        <v>299</v>
      </c>
      <c r="C185" s="66" t="s">
        <v>76</v>
      </c>
      <c r="D185" s="28">
        <v>250</v>
      </c>
      <c r="E185" s="41">
        <v>51</v>
      </c>
      <c r="F185" s="41">
        <v>97</v>
      </c>
      <c r="G185" s="41">
        <v>70</v>
      </c>
      <c r="H185" s="45">
        <f t="shared" si="5"/>
        <v>47.77106666666667</v>
      </c>
      <c r="I185" s="46">
        <f t="shared" si="6"/>
        <v>19.108426666666666</v>
      </c>
    </row>
    <row r="186" spans="2:9" ht="15" customHeight="1" x14ac:dyDescent="0.25">
      <c r="B186" s="65"/>
      <c r="C186" s="67"/>
      <c r="D186" s="28">
        <v>250</v>
      </c>
      <c r="E186" s="41">
        <v>150</v>
      </c>
      <c r="F186" s="41">
        <v>185</v>
      </c>
      <c r="G186" s="41">
        <v>180</v>
      </c>
      <c r="H186" s="45">
        <f t="shared" si="5"/>
        <v>112.85366666666667</v>
      </c>
      <c r="I186" s="46">
        <f t="shared" si="6"/>
        <v>45.141466666666666</v>
      </c>
    </row>
    <row r="187" spans="2:9" ht="30" customHeight="1" x14ac:dyDescent="0.25">
      <c r="B187" s="7" t="s">
        <v>334</v>
      </c>
      <c r="C187" s="8" t="s">
        <v>148</v>
      </c>
      <c r="D187" s="28">
        <v>400</v>
      </c>
      <c r="E187" s="60">
        <v>227</v>
      </c>
      <c r="F187" s="53">
        <v>239</v>
      </c>
      <c r="G187" s="41">
        <v>210</v>
      </c>
      <c r="H187" s="45">
        <f t="shared" si="5"/>
        <v>148.13413333333332</v>
      </c>
      <c r="I187" s="46">
        <f t="shared" si="6"/>
        <v>37.033533333333331</v>
      </c>
    </row>
    <row r="188" spans="2:9" ht="30" customHeight="1" x14ac:dyDescent="0.25">
      <c r="B188" s="7" t="s">
        <v>335</v>
      </c>
      <c r="C188" s="8" t="s">
        <v>149</v>
      </c>
      <c r="D188" s="28">
        <v>250</v>
      </c>
      <c r="E188" s="41">
        <v>98</v>
      </c>
      <c r="F188" s="41">
        <v>115</v>
      </c>
      <c r="G188" s="41">
        <v>151</v>
      </c>
      <c r="H188" s="45">
        <f t="shared" si="5"/>
        <v>79.764533333333318</v>
      </c>
      <c r="I188" s="46">
        <f t="shared" si="6"/>
        <v>31.905813333333327</v>
      </c>
    </row>
    <row r="189" spans="2:9" x14ac:dyDescent="0.25">
      <c r="B189" s="7" t="s">
        <v>336</v>
      </c>
      <c r="C189" s="8" t="s">
        <v>65</v>
      </c>
      <c r="D189" s="28">
        <v>160</v>
      </c>
      <c r="E189" s="41">
        <v>99</v>
      </c>
      <c r="F189" s="41">
        <v>109</v>
      </c>
      <c r="G189" s="41">
        <v>91</v>
      </c>
      <c r="H189" s="45">
        <f t="shared" si="5"/>
        <v>65.520866666666663</v>
      </c>
      <c r="I189" s="46">
        <f t="shared" si="6"/>
        <v>40.950541666666659</v>
      </c>
    </row>
    <row r="190" spans="2:9" s="21" customFormat="1" x14ac:dyDescent="0.25">
      <c r="B190" s="13" t="s">
        <v>365</v>
      </c>
      <c r="C190" s="4" t="s">
        <v>65</v>
      </c>
      <c r="D190" s="52">
        <v>250</v>
      </c>
      <c r="E190" s="52">
        <v>18</v>
      </c>
      <c r="F190" s="52">
        <v>15</v>
      </c>
      <c r="G190" s="52">
        <v>19</v>
      </c>
      <c r="H190" s="47">
        <f t="shared" si="5"/>
        <v>11.394933333333332</v>
      </c>
      <c r="I190" s="48">
        <f t="shared" si="6"/>
        <v>4.557973333333333</v>
      </c>
    </row>
    <row r="191" spans="2:9" s="21" customFormat="1" x14ac:dyDescent="0.25">
      <c r="B191" s="13" t="s">
        <v>337</v>
      </c>
      <c r="C191" s="4" t="s">
        <v>111</v>
      </c>
      <c r="D191" s="52">
        <v>160</v>
      </c>
      <c r="E191" s="52">
        <v>120</v>
      </c>
      <c r="F191" s="52">
        <v>116</v>
      </c>
      <c r="G191" s="52">
        <v>113</v>
      </c>
      <c r="H191" s="47">
        <f t="shared" si="5"/>
        <v>76.477533333333326</v>
      </c>
      <c r="I191" s="48">
        <f t="shared" si="6"/>
        <v>47.798458333333329</v>
      </c>
    </row>
    <row r="192" spans="2:9" s="21" customFormat="1" x14ac:dyDescent="0.25">
      <c r="B192" s="13" t="s">
        <v>338</v>
      </c>
      <c r="C192" s="4" t="s">
        <v>65</v>
      </c>
      <c r="D192" s="52">
        <v>100</v>
      </c>
      <c r="E192" s="52">
        <v>45</v>
      </c>
      <c r="F192" s="52">
        <v>62</v>
      </c>
      <c r="G192" s="52">
        <v>54</v>
      </c>
      <c r="H192" s="47">
        <f t="shared" si="5"/>
        <v>35.280466666666669</v>
      </c>
      <c r="I192" s="48">
        <f t="shared" si="6"/>
        <v>35.280466666666669</v>
      </c>
    </row>
    <row r="193" spans="2:9" s="21" customFormat="1" x14ac:dyDescent="0.25">
      <c r="B193" s="13" t="s">
        <v>339</v>
      </c>
      <c r="C193" s="4" t="s">
        <v>65</v>
      </c>
      <c r="D193" s="52">
        <v>250</v>
      </c>
      <c r="E193" s="52">
        <v>73</v>
      </c>
      <c r="F193" s="52">
        <v>129</v>
      </c>
      <c r="G193" s="52">
        <v>113</v>
      </c>
      <c r="H193" s="47">
        <f t="shared" si="5"/>
        <v>69.027000000000001</v>
      </c>
      <c r="I193" s="48">
        <f t="shared" si="6"/>
        <v>27.610800000000001</v>
      </c>
    </row>
    <row r="194" spans="2:9" s="21" customFormat="1" ht="15" customHeight="1" x14ac:dyDescent="0.25">
      <c r="B194" s="13" t="s">
        <v>340</v>
      </c>
      <c r="C194" s="4" t="s">
        <v>65</v>
      </c>
      <c r="D194" s="52">
        <v>100</v>
      </c>
      <c r="E194" s="52">
        <v>45</v>
      </c>
      <c r="F194" s="52">
        <v>66</v>
      </c>
      <c r="G194" s="52">
        <v>57</v>
      </c>
      <c r="H194" s="47">
        <f t="shared" si="5"/>
        <v>36.814399999999999</v>
      </c>
      <c r="I194" s="48">
        <f t="shared" si="6"/>
        <v>36.814399999999999</v>
      </c>
    </row>
    <row r="195" spans="2:9" s="21" customFormat="1" x14ac:dyDescent="0.25">
      <c r="B195" s="13" t="s">
        <v>341</v>
      </c>
      <c r="C195" s="4" t="s">
        <v>150</v>
      </c>
      <c r="D195" s="52">
        <v>100</v>
      </c>
      <c r="E195" s="52">
        <v>32</v>
      </c>
      <c r="F195" s="52">
        <v>33</v>
      </c>
      <c r="G195" s="52">
        <v>22</v>
      </c>
      <c r="H195" s="47">
        <f t="shared" si="5"/>
        <v>19.064599999999999</v>
      </c>
      <c r="I195" s="48">
        <f t="shared" si="6"/>
        <v>19.064599999999999</v>
      </c>
    </row>
    <row r="196" spans="2:9" s="21" customFormat="1" x14ac:dyDescent="0.25">
      <c r="B196" s="13" t="s">
        <v>313</v>
      </c>
      <c r="C196" s="4" t="s">
        <v>65</v>
      </c>
      <c r="D196" s="52">
        <v>250</v>
      </c>
      <c r="E196" s="52">
        <v>81</v>
      </c>
      <c r="F196" s="52">
        <v>95</v>
      </c>
      <c r="G196" s="52">
        <v>75</v>
      </c>
      <c r="H196" s="47">
        <f t="shared" si="5"/>
        <v>55.00246666666667</v>
      </c>
      <c r="I196" s="48">
        <f t="shared" si="6"/>
        <v>22.00098666666667</v>
      </c>
    </row>
    <row r="197" spans="2:9" s="21" customFormat="1" x14ac:dyDescent="0.25">
      <c r="B197" s="13" t="s">
        <v>366</v>
      </c>
      <c r="C197" s="4" t="s">
        <v>65</v>
      </c>
      <c r="D197" s="52">
        <v>180</v>
      </c>
      <c r="E197" s="52">
        <v>110</v>
      </c>
      <c r="F197" s="52">
        <v>75</v>
      </c>
      <c r="G197" s="52">
        <v>63</v>
      </c>
      <c r="H197" s="47">
        <f t="shared" si="5"/>
        <v>54.345066666666668</v>
      </c>
      <c r="I197" s="48">
        <f t="shared" si="6"/>
        <v>30.191703703703705</v>
      </c>
    </row>
    <row r="198" spans="2:9" ht="15" customHeight="1" x14ac:dyDescent="0.25">
      <c r="B198" s="7" t="s">
        <v>314</v>
      </c>
      <c r="C198" s="8" t="s">
        <v>111</v>
      </c>
      <c r="D198" s="28">
        <v>400</v>
      </c>
      <c r="E198" s="43">
        <v>101</v>
      </c>
      <c r="F198" s="43">
        <v>108</v>
      </c>
      <c r="G198" s="43">
        <v>104</v>
      </c>
      <c r="H198" s="45">
        <f t="shared" ref="H198:H261" si="11">(E198+F198+G198)/3*0.38*1.73</f>
        <v>68.588733333333337</v>
      </c>
      <c r="I198" s="46">
        <f t="shared" ref="I198:I261" si="12">H198/D198*100</f>
        <v>17.147183333333334</v>
      </c>
    </row>
    <row r="199" spans="2:9" ht="15" customHeight="1" x14ac:dyDescent="0.25">
      <c r="B199" s="7" t="s">
        <v>60</v>
      </c>
      <c r="C199" s="8" t="s">
        <v>151</v>
      </c>
      <c r="D199" s="28">
        <v>400</v>
      </c>
      <c r="E199" s="52">
        <v>170</v>
      </c>
      <c r="F199" s="52">
        <v>157</v>
      </c>
      <c r="G199" s="52">
        <v>200</v>
      </c>
      <c r="H199" s="45">
        <f t="shared" si="11"/>
        <v>115.48326666666667</v>
      </c>
      <c r="I199" s="46">
        <f t="shared" si="12"/>
        <v>28.870816666666666</v>
      </c>
    </row>
    <row r="200" spans="2:9" x14ac:dyDescent="0.25">
      <c r="B200" s="7" t="s">
        <v>310</v>
      </c>
      <c r="C200" s="8" t="s">
        <v>152</v>
      </c>
      <c r="D200" s="28">
        <v>400</v>
      </c>
      <c r="E200" s="43">
        <v>108</v>
      </c>
      <c r="F200" s="43">
        <v>103</v>
      </c>
      <c r="G200" s="43">
        <v>80</v>
      </c>
      <c r="H200" s="45">
        <f t="shared" si="11"/>
        <v>63.767800000000001</v>
      </c>
      <c r="I200" s="46">
        <f t="shared" si="12"/>
        <v>15.941949999999999</v>
      </c>
    </row>
    <row r="201" spans="2:9" x14ac:dyDescent="0.25">
      <c r="B201" s="7" t="s">
        <v>315</v>
      </c>
      <c r="C201" s="8" t="s">
        <v>65</v>
      </c>
      <c r="D201" s="28">
        <v>160</v>
      </c>
      <c r="E201" s="43">
        <v>59</v>
      </c>
      <c r="F201" s="43">
        <v>47</v>
      </c>
      <c r="G201" s="43">
        <v>54</v>
      </c>
      <c r="H201" s="45">
        <f t="shared" si="11"/>
        <v>35.061333333333337</v>
      </c>
      <c r="I201" s="46">
        <f t="shared" si="12"/>
        <v>21.913333333333334</v>
      </c>
    </row>
    <row r="202" spans="2:9" x14ac:dyDescent="0.25">
      <c r="B202" s="7" t="s">
        <v>159</v>
      </c>
      <c r="C202" s="8" t="s">
        <v>65</v>
      </c>
      <c r="D202" s="28">
        <v>250</v>
      </c>
      <c r="E202" s="43">
        <v>67</v>
      </c>
      <c r="F202" s="43">
        <v>42</v>
      </c>
      <c r="G202" s="43">
        <v>45</v>
      </c>
      <c r="H202" s="45">
        <f t="shared" si="11"/>
        <v>33.746533333333332</v>
      </c>
      <c r="I202" s="46">
        <f t="shared" si="12"/>
        <v>13.498613333333335</v>
      </c>
    </row>
    <row r="203" spans="2:9" x14ac:dyDescent="0.25">
      <c r="B203" s="7" t="s">
        <v>160</v>
      </c>
      <c r="C203" s="8" t="s">
        <v>65</v>
      </c>
      <c r="D203" s="28">
        <v>250</v>
      </c>
      <c r="E203" s="43">
        <v>113</v>
      </c>
      <c r="F203" s="43">
        <v>90</v>
      </c>
      <c r="G203" s="43">
        <v>68</v>
      </c>
      <c r="H203" s="45">
        <f t="shared" si="11"/>
        <v>59.385133333333336</v>
      </c>
      <c r="I203" s="46">
        <f t="shared" si="12"/>
        <v>23.754053333333331</v>
      </c>
    </row>
    <row r="204" spans="2:9" x14ac:dyDescent="0.25">
      <c r="B204" s="7" t="s">
        <v>316</v>
      </c>
      <c r="C204" s="8" t="s">
        <v>65</v>
      </c>
      <c r="D204" s="28">
        <v>250</v>
      </c>
      <c r="E204" s="43">
        <v>66</v>
      </c>
      <c r="F204" s="43">
        <v>87</v>
      </c>
      <c r="G204" s="43">
        <v>45</v>
      </c>
      <c r="H204" s="45">
        <f t="shared" si="11"/>
        <v>43.388400000000004</v>
      </c>
      <c r="I204" s="46">
        <f t="shared" si="12"/>
        <v>17.355360000000005</v>
      </c>
    </row>
    <row r="205" spans="2:9" x14ac:dyDescent="0.25">
      <c r="B205" s="7" t="s">
        <v>317</v>
      </c>
      <c r="C205" s="8" t="s">
        <v>76</v>
      </c>
      <c r="D205" s="28">
        <v>160</v>
      </c>
      <c r="E205" s="43">
        <v>21</v>
      </c>
      <c r="F205" s="43">
        <v>26</v>
      </c>
      <c r="G205" s="43">
        <v>34</v>
      </c>
      <c r="H205" s="45">
        <f t="shared" si="11"/>
        <v>17.7498</v>
      </c>
      <c r="I205" s="46">
        <f t="shared" si="12"/>
        <v>11.093624999999999</v>
      </c>
    </row>
    <row r="206" spans="2:9" x14ac:dyDescent="0.25">
      <c r="B206" s="26" t="s">
        <v>307</v>
      </c>
      <c r="C206" s="12" t="s">
        <v>308</v>
      </c>
      <c r="D206" s="28">
        <v>100</v>
      </c>
      <c r="E206" s="43">
        <v>23</v>
      </c>
      <c r="F206" s="43">
        <v>25</v>
      </c>
      <c r="G206" s="43">
        <v>23</v>
      </c>
      <c r="H206" s="45">
        <f t="shared" si="11"/>
        <v>15.558466666666668</v>
      </c>
      <c r="I206" s="46">
        <f t="shared" si="12"/>
        <v>15.558466666666668</v>
      </c>
    </row>
    <row r="207" spans="2:9" x14ac:dyDescent="0.25">
      <c r="B207" s="7" t="s">
        <v>163</v>
      </c>
      <c r="C207" s="8" t="s">
        <v>65</v>
      </c>
      <c r="D207" s="28">
        <v>160</v>
      </c>
      <c r="E207" s="43">
        <v>58</v>
      </c>
      <c r="F207" s="43">
        <v>42</v>
      </c>
      <c r="G207" s="43">
        <v>147</v>
      </c>
      <c r="H207" s="45">
        <f t="shared" si="11"/>
        <v>54.125933333333329</v>
      </c>
      <c r="I207" s="46">
        <f t="shared" si="12"/>
        <v>33.828708333333331</v>
      </c>
    </row>
    <row r="208" spans="2:9" ht="15" customHeight="1" x14ac:dyDescent="0.25">
      <c r="B208" s="7" t="s">
        <v>61</v>
      </c>
      <c r="C208" s="8" t="s">
        <v>93</v>
      </c>
      <c r="D208" s="28">
        <v>160</v>
      </c>
      <c r="E208" s="43">
        <v>98</v>
      </c>
      <c r="F208" s="43">
        <v>73</v>
      </c>
      <c r="G208" s="43">
        <v>68</v>
      </c>
      <c r="H208" s="45">
        <f t="shared" si="11"/>
        <v>52.372866666666674</v>
      </c>
      <c r="I208" s="46">
        <f t="shared" si="12"/>
        <v>32.733041666666672</v>
      </c>
    </row>
    <row r="209" spans="2:9" x14ac:dyDescent="0.25">
      <c r="B209" s="12" t="s">
        <v>253</v>
      </c>
      <c r="C209" s="8" t="s">
        <v>93</v>
      </c>
      <c r="D209" s="28">
        <v>100</v>
      </c>
      <c r="E209" s="44">
        <v>12</v>
      </c>
      <c r="F209" s="44">
        <v>19</v>
      </c>
      <c r="G209" s="44">
        <v>12</v>
      </c>
      <c r="H209" s="45">
        <f t="shared" si="11"/>
        <v>9.4227333333333334</v>
      </c>
      <c r="I209" s="46">
        <f t="shared" si="12"/>
        <v>9.4227333333333334</v>
      </c>
    </row>
    <row r="210" spans="2:9" ht="15" customHeight="1" x14ac:dyDescent="0.25">
      <c r="B210" s="12" t="s">
        <v>254</v>
      </c>
      <c r="C210" s="8" t="s">
        <v>93</v>
      </c>
      <c r="D210" s="28">
        <v>250</v>
      </c>
      <c r="E210" s="43">
        <v>68</v>
      </c>
      <c r="F210" s="43">
        <v>54</v>
      </c>
      <c r="G210" s="43">
        <v>72</v>
      </c>
      <c r="H210" s="45">
        <f t="shared" si="11"/>
        <v>42.51186666666667</v>
      </c>
      <c r="I210" s="46">
        <f t="shared" si="12"/>
        <v>17.004746666666666</v>
      </c>
    </row>
    <row r="211" spans="2:9" x14ac:dyDescent="0.25">
      <c r="B211" s="12" t="s">
        <v>255</v>
      </c>
      <c r="C211" s="8" t="s">
        <v>166</v>
      </c>
      <c r="D211" s="28">
        <v>100</v>
      </c>
      <c r="E211" s="43">
        <v>60</v>
      </c>
      <c r="F211" s="43">
        <v>61</v>
      </c>
      <c r="G211" s="43">
        <v>82</v>
      </c>
      <c r="H211" s="45">
        <f t="shared" si="11"/>
        <v>44.484066666666671</v>
      </c>
      <c r="I211" s="46">
        <f t="shared" si="12"/>
        <v>44.484066666666671</v>
      </c>
    </row>
    <row r="212" spans="2:9" ht="15" customHeight="1" x14ac:dyDescent="0.25">
      <c r="B212" s="12" t="s">
        <v>256</v>
      </c>
      <c r="C212" s="8" t="s">
        <v>93</v>
      </c>
      <c r="D212" s="28">
        <v>100</v>
      </c>
      <c r="E212" s="43">
        <v>17</v>
      </c>
      <c r="F212" s="43">
        <v>12</v>
      </c>
      <c r="G212" s="43">
        <v>11</v>
      </c>
      <c r="H212" s="45">
        <f t="shared" si="11"/>
        <v>8.7653333333333343</v>
      </c>
      <c r="I212" s="46">
        <f t="shared" si="12"/>
        <v>8.7653333333333343</v>
      </c>
    </row>
    <row r="213" spans="2:9" x14ac:dyDescent="0.25">
      <c r="B213" s="7" t="s">
        <v>247</v>
      </c>
      <c r="C213" s="8" t="s">
        <v>80</v>
      </c>
      <c r="D213" s="28">
        <v>250</v>
      </c>
      <c r="E213" s="43">
        <v>97</v>
      </c>
      <c r="F213" s="43">
        <v>105</v>
      </c>
      <c r="G213" s="43">
        <v>106</v>
      </c>
      <c r="H213" s="45">
        <f t="shared" si="11"/>
        <v>67.493066666666664</v>
      </c>
      <c r="I213" s="46">
        <f t="shared" si="12"/>
        <v>26.99722666666667</v>
      </c>
    </row>
    <row r="214" spans="2:9" x14ac:dyDescent="0.25">
      <c r="B214" s="64" t="s">
        <v>25</v>
      </c>
      <c r="C214" s="66" t="s">
        <v>96</v>
      </c>
      <c r="D214" s="28">
        <v>400</v>
      </c>
      <c r="E214" s="43">
        <v>128</v>
      </c>
      <c r="F214" s="43">
        <v>135</v>
      </c>
      <c r="G214" s="43">
        <v>140</v>
      </c>
      <c r="H214" s="45">
        <f t="shared" si="11"/>
        <v>88.310733333333346</v>
      </c>
      <c r="I214" s="46">
        <f t="shared" si="12"/>
        <v>22.077683333333336</v>
      </c>
    </row>
    <row r="215" spans="2:9" ht="15" customHeight="1" x14ac:dyDescent="0.25">
      <c r="B215" s="65"/>
      <c r="C215" s="67"/>
      <c r="D215" s="28">
        <v>400</v>
      </c>
      <c r="E215" s="43">
        <v>58</v>
      </c>
      <c r="F215" s="43">
        <v>61</v>
      </c>
      <c r="G215" s="43">
        <v>64</v>
      </c>
      <c r="H215" s="45">
        <f t="shared" si="11"/>
        <v>40.101399999999998</v>
      </c>
      <c r="I215" s="46">
        <f t="shared" si="12"/>
        <v>10.02535</v>
      </c>
    </row>
    <row r="216" spans="2:9" x14ac:dyDescent="0.25">
      <c r="B216" s="7" t="s">
        <v>212</v>
      </c>
      <c r="C216" s="8" t="s">
        <v>65</v>
      </c>
      <c r="D216" s="28">
        <v>630</v>
      </c>
      <c r="E216" s="43">
        <v>180</v>
      </c>
      <c r="F216" s="43">
        <v>167</v>
      </c>
      <c r="G216" s="43">
        <v>176</v>
      </c>
      <c r="H216" s="45">
        <f t="shared" si="11"/>
        <v>114.60673333333334</v>
      </c>
      <c r="I216" s="46">
        <f t="shared" si="12"/>
        <v>18.191544973544975</v>
      </c>
    </row>
    <row r="217" spans="2:9" x14ac:dyDescent="0.25">
      <c r="B217" s="7" t="s">
        <v>323</v>
      </c>
      <c r="C217" s="8" t="s">
        <v>93</v>
      </c>
      <c r="D217" s="30">
        <v>400</v>
      </c>
      <c r="E217" s="43">
        <v>115</v>
      </c>
      <c r="F217" s="43">
        <v>120</v>
      </c>
      <c r="G217" s="43">
        <v>110</v>
      </c>
      <c r="H217" s="45">
        <f t="shared" si="11"/>
        <v>75.600999999999999</v>
      </c>
      <c r="I217" s="46">
        <f t="shared" si="12"/>
        <v>18.90025</v>
      </c>
    </row>
    <row r="218" spans="2:9" ht="15" customHeight="1" x14ac:dyDescent="0.25">
      <c r="B218" s="7" t="s">
        <v>248</v>
      </c>
      <c r="C218" s="8" t="s">
        <v>65</v>
      </c>
      <c r="D218" s="28">
        <v>630</v>
      </c>
      <c r="E218" s="43">
        <v>173</v>
      </c>
      <c r="F218" s="43">
        <v>190</v>
      </c>
      <c r="G218" s="43">
        <v>185</v>
      </c>
      <c r="H218" s="45">
        <f t="shared" si="11"/>
        <v>120.08506666666665</v>
      </c>
      <c r="I218" s="46">
        <f t="shared" si="12"/>
        <v>19.061121693121692</v>
      </c>
    </row>
    <row r="219" spans="2:9" ht="15" customHeight="1" x14ac:dyDescent="0.25">
      <c r="B219" s="7" t="s">
        <v>205</v>
      </c>
      <c r="C219" s="8" t="s">
        <v>133</v>
      </c>
      <c r="D219" s="28">
        <v>250</v>
      </c>
      <c r="E219" s="43">
        <v>22</v>
      </c>
      <c r="F219" s="43">
        <v>14</v>
      </c>
      <c r="G219" s="43">
        <v>28</v>
      </c>
      <c r="H219" s="45">
        <f t="shared" si="11"/>
        <v>14.024533333333331</v>
      </c>
      <c r="I219" s="46">
        <f t="shared" si="12"/>
        <v>5.6098133333333324</v>
      </c>
    </row>
    <row r="220" spans="2:9" x14ac:dyDescent="0.25">
      <c r="B220" s="64" t="s">
        <v>48</v>
      </c>
      <c r="C220" s="66" t="s">
        <v>65</v>
      </c>
      <c r="D220" s="28">
        <v>320</v>
      </c>
      <c r="E220" s="43">
        <v>35</v>
      </c>
      <c r="F220" s="43">
        <v>25</v>
      </c>
      <c r="G220" s="43">
        <v>20</v>
      </c>
      <c r="H220" s="45">
        <f t="shared" si="11"/>
        <v>17.530666666666669</v>
      </c>
      <c r="I220" s="46">
        <f t="shared" si="12"/>
        <v>5.4783333333333335</v>
      </c>
    </row>
    <row r="221" spans="2:9" x14ac:dyDescent="0.25">
      <c r="B221" s="65"/>
      <c r="C221" s="67"/>
      <c r="D221" s="28">
        <v>320</v>
      </c>
      <c r="E221" s="52">
        <v>162</v>
      </c>
      <c r="F221" s="52">
        <v>163</v>
      </c>
      <c r="G221" s="52">
        <v>175</v>
      </c>
      <c r="H221" s="45">
        <f t="shared" si="11"/>
        <v>109.56666666666666</v>
      </c>
      <c r="I221" s="46">
        <f t="shared" si="12"/>
        <v>34.239583333333336</v>
      </c>
    </row>
    <row r="222" spans="2:9" x14ac:dyDescent="0.25">
      <c r="B222" s="64" t="s">
        <v>211</v>
      </c>
      <c r="C222" s="88" t="s">
        <v>76</v>
      </c>
      <c r="D222" s="28">
        <v>630</v>
      </c>
      <c r="E222" s="43">
        <v>128</v>
      </c>
      <c r="F222" s="43">
        <v>130</v>
      </c>
      <c r="G222" s="43">
        <v>95</v>
      </c>
      <c r="H222" s="45">
        <f t="shared" si="11"/>
        <v>77.354066666666668</v>
      </c>
      <c r="I222" s="46">
        <f t="shared" si="12"/>
        <v>12.278423280423281</v>
      </c>
    </row>
    <row r="223" spans="2:9" ht="15" customHeight="1" x14ac:dyDescent="0.25">
      <c r="B223" s="65"/>
      <c r="C223" s="89"/>
      <c r="D223" s="28">
        <v>630</v>
      </c>
      <c r="E223" s="43">
        <v>204</v>
      </c>
      <c r="F223" s="43">
        <v>193</v>
      </c>
      <c r="G223" s="43">
        <v>208</v>
      </c>
      <c r="H223" s="45">
        <f t="shared" si="11"/>
        <v>132.57566666666665</v>
      </c>
      <c r="I223" s="46">
        <f t="shared" si="12"/>
        <v>21.04375661375661</v>
      </c>
    </row>
    <row r="224" spans="2:9" ht="13.5" customHeight="1" x14ac:dyDescent="0.25">
      <c r="B224" s="7" t="s">
        <v>351</v>
      </c>
      <c r="C224" s="8" t="s">
        <v>136</v>
      </c>
      <c r="D224" s="52">
        <v>100</v>
      </c>
      <c r="E224" s="43">
        <v>14</v>
      </c>
      <c r="F224" s="43">
        <v>10</v>
      </c>
      <c r="G224" s="43">
        <v>19</v>
      </c>
      <c r="H224" s="45">
        <f t="shared" si="11"/>
        <v>9.4227333333333334</v>
      </c>
      <c r="I224" s="46">
        <f t="shared" si="12"/>
        <v>9.4227333333333334</v>
      </c>
    </row>
    <row r="225" spans="2:9" ht="16.5" customHeight="1" x14ac:dyDescent="0.25">
      <c r="B225" s="7" t="s">
        <v>300</v>
      </c>
      <c r="C225" s="8" t="s">
        <v>196</v>
      </c>
      <c r="D225" s="28">
        <v>250</v>
      </c>
      <c r="E225" s="43">
        <v>95</v>
      </c>
      <c r="F225" s="43">
        <v>70</v>
      </c>
      <c r="G225" s="43">
        <v>67</v>
      </c>
      <c r="H225" s="45">
        <f t="shared" si="11"/>
        <v>50.83893333333333</v>
      </c>
      <c r="I225" s="46">
        <f t="shared" si="12"/>
        <v>20.335573333333333</v>
      </c>
    </row>
    <row r="226" spans="2:9" x14ac:dyDescent="0.25">
      <c r="B226" s="64" t="s">
        <v>208</v>
      </c>
      <c r="C226" s="88" t="s">
        <v>65</v>
      </c>
      <c r="D226" s="27">
        <v>630</v>
      </c>
      <c r="E226" s="43">
        <v>117</v>
      </c>
      <c r="F226" s="43">
        <v>73</v>
      </c>
      <c r="G226" s="43">
        <v>96</v>
      </c>
      <c r="H226" s="45">
        <f t="shared" si="11"/>
        <v>62.672133333333335</v>
      </c>
      <c r="I226" s="46">
        <f t="shared" si="12"/>
        <v>9.9479576719576723</v>
      </c>
    </row>
    <row r="227" spans="2:9" ht="15" customHeight="1" x14ac:dyDescent="0.25">
      <c r="B227" s="65"/>
      <c r="C227" s="89"/>
      <c r="D227" s="28">
        <v>630</v>
      </c>
      <c r="E227" s="43">
        <v>75</v>
      </c>
      <c r="F227" s="43">
        <v>93</v>
      </c>
      <c r="G227" s="43">
        <v>69</v>
      </c>
      <c r="H227" s="45">
        <f t="shared" si="11"/>
        <v>51.934599999999996</v>
      </c>
      <c r="I227" s="46">
        <f t="shared" si="12"/>
        <v>8.2435873015873007</v>
      </c>
    </row>
    <row r="228" spans="2:9" ht="15" customHeight="1" x14ac:dyDescent="0.25">
      <c r="B228" s="15" t="s">
        <v>291</v>
      </c>
      <c r="C228" s="8" t="s">
        <v>65</v>
      </c>
      <c r="D228" s="28">
        <v>100</v>
      </c>
      <c r="E228" s="43">
        <v>55</v>
      </c>
      <c r="F228" s="43">
        <v>34</v>
      </c>
      <c r="G228" s="43">
        <v>40</v>
      </c>
      <c r="H228" s="45">
        <f t="shared" si="11"/>
        <v>28.2682</v>
      </c>
      <c r="I228" s="46">
        <f t="shared" si="12"/>
        <v>28.2682</v>
      </c>
    </row>
    <row r="229" spans="2:9" ht="15" customHeight="1" x14ac:dyDescent="0.25">
      <c r="B229" s="7" t="s">
        <v>249</v>
      </c>
      <c r="C229" s="8" t="s">
        <v>94</v>
      </c>
      <c r="D229" s="28">
        <v>250</v>
      </c>
      <c r="E229" s="43">
        <v>220</v>
      </c>
      <c r="F229" s="43">
        <v>191</v>
      </c>
      <c r="G229" s="43">
        <v>191</v>
      </c>
      <c r="H229" s="45">
        <f t="shared" si="11"/>
        <v>131.91826666666665</v>
      </c>
      <c r="I229" s="46">
        <f t="shared" si="12"/>
        <v>52.767306666666656</v>
      </c>
    </row>
    <row r="230" spans="2:9" x14ac:dyDescent="0.25">
      <c r="B230" s="64" t="s">
        <v>179</v>
      </c>
      <c r="C230" s="66" t="s">
        <v>65</v>
      </c>
      <c r="D230" s="28">
        <v>250</v>
      </c>
      <c r="E230" s="43">
        <v>30</v>
      </c>
      <c r="F230" s="43">
        <v>38</v>
      </c>
      <c r="G230" s="43">
        <v>27</v>
      </c>
      <c r="H230" s="45">
        <f t="shared" si="11"/>
        <v>20.817666666666668</v>
      </c>
      <c r="I230" s="46">
        <f t="shared" si="12"/>
        <v>8.3270666666666671</v>
      </c>
    </row>
    <row r="231" spans="2:9" x14ac:dyDescent="0.25">
      <c r="B231" s="65"/>
      <c r="C231" s="67"/>
      <c r="D231" s="28">
        <v>320</v>
      </c>
      <c r="E231" s="43">
        <v>87</v>
      </c>
      <c r="F231" s="43">
        <v>99</v>
      </c>
      <c r="G231" s="43">
        <v>82</v>
      </c>
      <c r="H231" s="45">
        <f t="shared" si="11"/>
        <v>58.727733333333333</v>
      </c>
      <c r="I231" s="46">
        <f t="shared" si="12"/>
        <v>18.352416666666667</v>
      </c>
    </row>
    <row r="232" spans="2:9" x14ac:dyDescent="0.25">
      <c r="B232" s="35" t="s">
        <v>342</v>
      </c>
      <c r="C232" s="34" t="s">
        <v>65</v>
      </c>
      <c r="D232" s="36">
        <v>250</v>
      </c>
      <c r="E232" s="43">
        <v>50</v>
      </c>
      <c r="F232" s="43">
        <v>50</v>
      </c>
      <c r="G232" s="43">
        <v>50</v>
      </c>
      <c r="H232" s="45">
        <f t="shared" si="11"/>
        <v>32.869999999999997</v>
      </c>
      <c r="I232" s="46">
        <f t="shared" si="12"/>
        <v>13.147999999999998</v>
      </c>
    </row>
    <row r="233" spans="2:9" ht="30" customHeight="1" x14ac:dyDescent="0.25">
      <c r="B233" s="7" t="s">
        <v>180</v>
      </c>
      <c r="C233" s="8" t="s">
        <v>65</v>
      </c>
      <c r="D233" s="28">
        <v>250</v>
      </c>
      <c r="E233" s="43">
        <v>142</v>
      </c>
      <c r="F233" s="43">
        <v>125</v>
      </c>
      <c r="G233" s="43">
        <v>151</v>
      </c>
      <c r="H233" s="45">
        <f t="shared" si="11"/>
        <v>91.597733333333338</v>
      </c>
      <c r="I233" s="46">
        <f t="shared" si="12"/>
        <v>36.639093333333335</v>
      </c>
    </row>
    <row r="234" spans="2:9" ht="30" x14ac:dyDescent="0.25">
      <c r="B234" s="7" t="s">
        <v>24</v>
      </c>
      <c r="C234" s="8" t="s">
        <v>95</v>
      </c>
      <c r="D234" s="28">
        <v>630</v>
      </c>
      <c r="E234" s="43">
        <v>162</v>
      </c>
      <c r="F234" s="43">
        <v>108</v>
      </c>
      <c r="G234" s="43">
        <v>140</v>
      </c>
      <c r="H234" s="45">
        <f t="shared" si="11"/>
        <v>89.844666666666654</v>
      </c>
      <c r="I234" s="46">
        <f t="shared" si="12"/>
        <v>14.2610582010582</v>
      </c>
    </row>
    <row r="235" spans="2:9" x14ac:dyDescent="0.25">
      <c r="B235" s="64" t="s">
        <v>44</v>
      </c>
      <c r="C235" s="66" t="s">
        <v>65</v>
      </c>
      <c r="D235" s="28">
        <v>630</v>
      </c>
      <c r="E235" s="59">
        <v>107</v>
      </c>
      <c r="F235" s="59">
        <v>102</v>
      </c>
      <c r="G235" s="59">
        <v>143</v>
      </c>
      <c r="H235" s="45">
        <f t="shared" si="11"/>
        <v>77.134933333333336</v>
      </c>
      <c r="I235" s="46">
        <f t="shared" si="12"/>
        <v>12.243640211640212</v>
      </c>
    </row>
    <row r="236" spans="2:9" x14ac:dyDescent="0.25">
      <c r="B236" s="65"/>
      <c r="C236" s="67"/>
      <c r="D236" s="28">
        <v>630</v>
      </c>
      <c r="E236" s="43">
        <v>58</v>
      </c>
      <c r="F236" s="43">
        <v>73</v>
      </c>
      <c r="G236" s="43">
        <v>40</v>
      </c>
      <c r="H236" s="45">
        <f t="shared" si="11"/>
        <v>37.471800000000002</v>
      </c>
      <c r="I236" s="46">
        <f t="shared" si="12"/>
        <v>5.9479047619047618</v>
      </c>
    </row>
    <row r="237" spans="2:9" x14ac:dyDescent="0.25">
      <c r="B237" s="64" t="s">
        <v>192</v>
      </c>
      <c r="C237" s="66" t="s">
        <v>65</v>
      </c>
      <c r="D237" s="28">
        <v>630</v>
      </c>
      <c r="E237" s="59">
        <v>265</v>
      </c>
      <c r="F237" s="59">
        <v>268</v>
      </c>
      <c r="G237" s="59">
        <v>270</v>
      </c>
      <c r="H237" s="45">
        <f t="shared" si="11"/>
        <v>175.96406666666667</v>
      </c>
      <c r="I237" s="46">
        <f t="shared" si="12"/>
        <v>27.930804232804235</v>
      </c>
    </row>
    <row r="238" spans="2:9" ht="15" customHeight="1" x14ac:dyDescent="0.25">
      <c r="B238" s="65"/>
      <c r="C238" s="67"/>
      <c r="D238" s="28">
        <v>630</v>
      </c>
      <c r="E238" s="59">
        <v>305</v>
      </c>
      <c r="F238" s="59">
        <v>260</v>
      </c>
      <c r="G238" s="59">
        <v>203</v>
      </c>
      <c r="H238" s="45">
        <f t="shared" si="11"/>
        <v>168.2944</v>
      </c>
      <c r="I238" s="46">
        <f t="shared" si="12"/>
        <v>26.713396825396824</v>
      </c>
    </row>
    <row r="239" spans="2:9" ht="15" customHeight="1" x14ac:dyDescent="0.25">
      <c r="B239" s="12" t="s">
        <v>265</v>
      </c>
      <c r="C239" s="8" t="s">
        <v>152</v>
      </c>
      <c r="D239" s="28">
        <v>250</v>
      </c>
      <c r="E239" s="43">
        <v>44</v>
      </c>
      <c r="F239" s="43">
        <v>42</v>
      </c>
      <c r="G239" s="43">
        <v>35</v>
      </c>
      <c r="H239" s="45">
        <f t="shared" si="11"/>
        <v>26.515133333333335</v>
      </c>
      <c r="I239" s="46">
        <f t="shared" si="12"/>
        <v>10.606053333333335</v>
      </c>
    </row>
    <row r="240" spans="2:9" ht="15" customHeight="1" x14ac:dyDescent="0.25">
      <c r="B240" s="12" t="s">
        <v>266</v>
      </c>
      <c r="C240" s="8" t="s">
        <v>166</v>
      </c>
      <c r="D240" s="28">
        <v>160</v>
      </c>
      <c r="E240" s="43">
        <v>26</v>
      </c>
      <c r="F240" s="43">
        <v>48</v>
      </c>
      <c r="G240" s="43">
        <v>35</v>
      </c>
      <c r="H240" s="45">
        <f t="shared" si="11"/>
        <v>23.885533333333335</v>
      </c>
      <c r="I240" s="46">
        <f t="shared" si="12"/>
        <v>14.928458333333333</v>
      </c>
    </row>
    <row r="241" spans="2:9" x14ac:dyDescent="0.25">
      <c r="B241" s="12" t="s">
        <v>267</v>
      </c>
      <c r="C241" s="8" t="s">
        <v>169</v>
      </c>
      <c r="D241" s="28">
        <v>400</v>
      </c>
      <c r="E241" s="43">
        <v>71</v>
      </c>
      <c r="F241" s="43">
        <v>85</v>
      </c>
      <c r="G241" s="43">
        <v>69</v>
      </c>
      <c r="H241" s="45">
        <f t="shared" si="11"/>
        <v>49.305</v>
      </c>
      <c r="I241" s="46">
        <f t="shared" si="12"/>
        <v>12.32625</v>
      </c>
    </row>
    <row r="242" spans="2:9" s="21" customFormat="1" x14ac:dyDescent="0.25">
      <c r="B242" s="86" t="s">
        <v>344</v>
      </c>
      <c r="C242" s="92"/>
      <c r="D242" s="52">
        <v>250</v>
      </c>
      <c r="E242" s="52">
        <v>70</v>
      </c>
      <c r="F242" s="52">
        <v>65</v>
      </c>
      <c r="G242" s="52">
        <v>90</v>
      </c>
      <c r="H242" s="47">
        <f t="shared" si="11"/>
        <v>49.305</v>
      </c>
      <c r="I242" s="48">
        <f t="shared" si="12"/>
        <v>19.722000000000001</v>
      </c>
    </row>
    <row r="243" spans="2:9" s="21" customFormat="1" x14ac:dyDescent="0.25">
      <c r="B243" s="87"/>
      <c r="C243" s="93"/>
      <c r="D243" s="52">
        <v>630</v>
      </c>
      <c r="E243" s="52">
        <v>20</v>
      </c>
      <c r="F243" s="52">
        <v>30</v>
      </c>
      <c r="G243" s="52">
        <v>35</v>
      </c>
      <c r="H243" s="47">
        <f t="shared" si="11"/>
        <v>18.626333333333331</v>
      </c>
      <c r="I243" s="48">
        <f t="shared" si="12"/>
        <v>2.9565608465608459</v>
      </c>
    </row>
    <row r="244" spans="2:9" s="21" customFormat="1" x14ac:dyDescent="0.25">
      <c r="B244" s="13" t="s">
        <v>345</v>
      </c>
      <c r="C244" s="4"/>
      <c r="D244" s="52">
        <v>160</v>
      </c>
      <c r="E244" s="52">
        <v>10</v>
      </c>
      <c r="F244" s="52">
        <v>20</v>
      </c>
      <c r="G244" s="52">
        <v>15</v>
      </c>
      <c r="H244" s="47">
        <f t="shared" si="11"/>
        <v>9.8610000000000007</v>
      </c>
      <c r="I244" s="48">
        <f t="shared" si="12"/>
        <v>6.1631250000000009</v>
      </c>
    </row>
    <row r="245" spans="2:9" x14ac:dyDescent="0.25">
      <c r="B245" s="12" t="s">
        <v>268</v>
      </c>
      <c r="C245" s="8" t="s">
        <v>93</v>
      </c>
      <c r="D245" s="28">
        <v>160</v>
      </c>
      <c r="E245" s="49">
        <v>5</v>
      </c>
      <c r="F245" s="49">
        <v>3</v>
      </c>
      <c r="G245" s="49">
        <v>4</v>
      </c>
      <c r="H245" s="45">
        <f t="shared" si="11"/>
        <v>2.6295999999999999</v>
      </c>
      <c r="I245" s="46">
        <f t="shared" si="12"/>
        <v>1.6434999999999997</v>
      </c>
    </row>
    <row r="246" spans="2:9" x14ac:dyDescent="0.25">
      <c r="B246" s="12" t="s">
        <v>325</v>
      </c>
      <c r="C246" s="8" t="s">
        <v>93</v>
      </c>
      <c r="D246" s="32">
        <v>400</v>
      </c>
      <c r="E246" s="49">
        <v>24</v>
      </c>
      <c r="F246" s="49">
        <v>11</v>
      </c>
      <c r="G246" s="49">
        <v>30</v>
      </c>
      <c r="H246" s="45">
        <f t="shared" si="11"/>
        <v>14.243666666666668</v>
      </c>
      <c r="I246" s="46">
        <f t="shared" si="12"/>
        <v>3.560916666666667</v>
      </c>
    </row>
    <row r="247" spans="2:9" x14ac:dyDescent="0.25">
      <c r="B247" s="12" t="s">
        <v>326</v>
      </c>
      <c r="C247" s="8" t="s">
        <v>93</v>
      </c>
      <c r="D247" s="32">
        <v>250</v>
      </c>
      <c r="E247" s="49">
        <v>12</v>
      </c>
      <c r="F247" s="49">
        <v>12</v>
      </c>
      <c r="G247" s="49">
        <v>10</v>
      </c>
      <c r="H247" s="45">
        <f t="shared" si="11"/>
        <v>7.4505333333333335</v>
      </c>
      <c r="I247" s="46">
        <f t="shared" si="12"/>
        <v>2.9802133333333334</v>
      </c>
    </row>
    <row r="248" spans="2:9" x14ac:dyDescent="0.25">
      <c r="B248" s="12" t="s">
        <v>327</v>
      </c>
      <c r="C248" s="8" t="s">
        <v>93</v>
      </c>
      <c r="D248" s="32">
        <v>630</v>
      </c>
      <c r="E248" s="52">
        <v>90</v>
      </c>
      <c r="F248" s="52">
        <v>100</v>
      </c>
      <c r="G248" s="52">
        <v>115</v>
      </c>
      <c r="H248" s="45">
        <f t="shared" si="11"/>
        <v>66.835666666666668</v>
      </c>
      <c r="I248" s="46">
        <f t="shared" si="12"/>
        <v>10.608835978835979</v>
      </c>
    </row>
    <row r="249" spans="2:9" x14ac:dyDescent="0.25">
      <c r="B249" s="12" t="s">
        <v>328</v>
      </c>
      <c r="C249" s="8" t="s">
        <v>93</v>
      </c>
      <c r="D249" s="32">
        <v>250</v>
      </c>
      <c r="E249" s="52">
        <v>80</v>
      </c>
      <c r="F249" s="52">
        <v>105</v>
      </c>
      <c r="G249" s="52">
        <v>95</v>
      </c>
      <c r="H249" s="45">
        <f t="shared" si="11"/>
        <v>61.357333333333337</v>
      </c>
      <c r="I249" s="46">
        <f t="shared" si="12"/>
        <v>24.542933333333334</v>
      </c>
    </row>
    <row r="250" spans="2:9" x14ac:dyDescent="0.25">
      <c r="B250" s="12" t="s">
        <v>329</v>
      </c>
      <c r="C250" s="8" t="s">
        <v>93</v>
      </c>
      <c r="D250" s="32">
        <v>400</v>
      </c>
      <c r="E250" s="52">
        <v>100</v>
      </c>
      <c r="F250" s="52">
        <v>100</v>
      </c>
      <c r="G250" s="52">
        <v>95</v>
      </c>
      <c r="H250" s="45">
        <f t="shared" si="11"/>
        <v>64.644333333333336</v>
      </c>
      <c r="I250" s="46">
        <f t="shared" si="12"/>
        <v>16.161083333333334</v>
      </c>
    </row>
    <row r="251" spans="2:9" x14ac:dyDescent="0.25">
      <c r="B251" s="12" t="s">
        <v>330</v>
      </c>
      <c r="C251" s="8" t="s">
        <v>93</v>
      </c>
      <c r="D251" s="32">
        <v>250</v>
      </c>
      <c r="E251" s="52">
        <v>135</v>
      </c>
      <c r="F251" s="52">
        <v>155</v>
      </c>
      <c r="G251" s="52">
        <v>110</v>
      </c>
      <c r="H251" s="45">
        <f t="shared" si="11"/>
        <v>87.653333333333336</v>
      </c>
      <c r="I251" s="46">
        <f t="shared" si="12"/>
        <v>35.06133333333333</v>
      </c>
    </row>
    <row r="252" spans="2:9" x14ac:dyDescent="0.25">
      <c r="B252" s="12" t="s">
        <v>331</v>
      </c>
      <c r="C252" s="8" t="s">
        <v>93</v>
      </c>
      <c r="D252" s="32">
        <v>400</v>
      </c>
      <c r="E252" s="52">
        <v>50</v>
      </c>
      <c r="F252" s="52">
        <v>75</v>
      </c>
      <c r="G252" s="52">
        <v>70</v>
      </c>
      <c r="H252" s="45">
        <f t="shared" si="11"/>
        <v>42.731000000000002</v>
      </c>
      <c r="I252" s="46">
        <f t="shared" si="12"/>
        <v>10.68275</v>
      </c>
    </row>
    <row r="253" spans="2:9" x14ac:dyDescent="0.25">
      <c r="B253" s="12" t="s">
        <v>332</v>
      </c>
      <c r="C253" s="8" t="s">
        <v>93</v>
      </c>
      <c r="D253" s="32">
        <v>630</v>
      </c>
      <c r="E253" s="52">
        <v>135</v>
      </c>
      <c r="F253" s="52">
        <v>105</v>
      </c>
      <c r="G253" s="52">
        <v>125</v>
      </c>
      <c r="H253" s="45">
        <f t="shared" si="11"/>
        <v>79.983666666666664</v>
      </c>
      <c r="I253" s="46">
        <f t="shared" si="12"/>
        <v>12.695820105820104</v>
      </c>
    </row>
    <row r="254" spans="2:9" x14ac:dyDescent="0.25">
      <c r="B254" s="12" t="s">
        <v>333</v>
      </c>
      <c r="C254" s="8" t="s">
        <v>93</v>
      </c>
      <c r="D254" s="32">
        <v>630</v>
      </c>
      <c r="E254" s="49">
        <v>5</v>
      </c>
      <c r="F254" s="49">
        <v>7</v>
      </c>
      <c r="G254" s="49">
        <v>3</v>
      </c>
      <c r="H254" s="45">
        <f t="shared" si="11"/>
        <v>3.2869999999999999</v>
      </c>
      <c r="I254" s="46">
        <f t="shared" si="12"/>
        <v>0.52174603174603174</v>
      </c>
    </row>
    <row r="255" spans="2:9" x14ac:dyDescent="0.25">
      <c r="B255" s="13" t="s">
        <v>292</v>
      </c>
      <c r="C255" s="8" t="s">
        <v>93</v>
      </c>
      <c r="D255" s="28">
        <v>250</v>
      </c>
      <c r="E255" s="49">
        <v>45</v>
      </c>
      <c r="F255" s="49">
        <v>39</v>
      </c>
      <c r="G255" s="49">
        <v>63</v>
      </c>
      <c r="H255" s="45">
        <f t="shared" si="11"/>
        <v>32.212600000000002</v>
      </c>
      <c r="I255" s="46">
        <f t="shared" si="12"/>
        <v>12.88504</v>
      </c>
    </row>
    <row r="256" spans="2:9" x14ac:dyDescent="0.25">
      <c r="B256" s="7" t="s">
        <v>23</v>
      </c>
      <c r="C256" s="8" t="s">
        <v>93</v>
      </c>
      <c r="D256" s="28">
        <v>160</v>
      </c>
      <c r="E256" s="49">
        <v>65</v>
      </c>
      <c r="F256" s="49">
        <v>85</v>
      </c>
      <c r="G256" s="49">
        <v>50</v>
      </c>
      <c r="H256" s="45">
        <f t="shared" si="11"/>
        <v>43.826666666666668</v>
      </c>
      <c r="I256" s="46">
        <f t="shared" si="12"/>
        <v>27.391666666666669</v>
      </c>
    </row>
    <row r="257" spans="2:9" ht="15" customHeight="1" x14ac:dyDescent="0.25">
      <c r="B257" s="64" t="s">
        <v>350</v>
      </c>
      <c r="C257" s="66" t="s">
        <v>82</v>
      </c>
      <c r="D257" s="28">
        <v>400</v>
      </c>
      <c r="E257" s="49">
        <v>64</v>
      </c>
      <c r="F257" s="49">
        <v>65</v>
      </c>
      <c r="G257" s="49">
        <v>61</v>
      </c>
      <c r="H257" s="45">
        <f t="shared" si="11"/>
        <v>41.635333333333335</v>
      </c>
      <c r="I257" s="46">
        <f t="shared" si="12"/>
        <v>10.408833333333334</v>
      </c>
    </row>
    <row r="258" spans="2:9" x14ac:dyDescent="0.25">
      <c r="B258" s="65"/>
      <c r="C258" s="67"/>
      <c r="D258" s="28">
        <v>400</v>
      </c>
      <c r="E258" s="49">
        <v>120</v>
      </c>
      <c r="F258" s="49">
        <v>127</v>
      </c>
      <c r="G258" s="49">
        <v>114</v>
      </c>
      <c r="H258" s="45">
        <f t="shared" si="11"/>
        <v>79.107133333333337</v>
      </c>
      <c r="I258" s="46">
        <f t="shared" si="12"/>
        <v>19.776783333333334</v>
      </c>
    </row>
    <row r="259" spans="2:9" x14ac:dyDescent="0.25">
      <c r="B259" s="7" t="s">
        <v>18</v>
      </c>
      <c r="C259" s="8" t="s">
        <v>83</v>
      </c>
      <c r="D259" s="28">
        <v>320</v>
      </c>
      <c r="E259" s="49">
        <v>208</v>
      </c>
      <c r="F259" s="49">
        <v>198</v>
      </c>
      <c r="G259" s="49">
        <v>165</v>
      </c>
      <c r="H259" s="45">
        <f t="shared" si="11"/>
        <v>125.12513333333334</v>
      </c>
      <c r="I259" s="46">
        <f t="shared" si="12"/>
        <v>39.101604166666668</v>
      </c>
    </row>
    <row r="260" spans="2:9" x14ac:dyDescent="0.25">
      <c r="B260" s="64" t="s">
        <v>250</v>
      </c>
      <c r="C260" s="66" t="s">
        <v>84</v>
      </c>
      <c r="D260" s="28">
        <v>400</v>
      </c>
      <c r="E260" s="49">
        <v>254</v>
      </c>
      <c r="F260" s="49">
        <v>253</v>
      </c>
      <c r="G260" s="49">
        <v>263</v>
      </c>
      <c r="H260" s="45">
        <f t="shared" si="11"/>
        <v>168.73266666666669</v>
      </c>
      <c r="I260" s="46">
        <f t="shared" si="12"/>
        <v>42.183166666666672</v>
      </c>
    </row>
    <row r="261" spans="2:9" x14ac:dyDescent="0.25">
      <c r="B261" s="65"/>
      <c r="C261" s="67"/>
      <c r="D261" s="28">
        <v>400</v>
      </c>
      <c r="E261" s="49">
        <v>111</v>
      </c>
      <c r="F261" s="49">
        <v>77</v>
      </c>
      <c r="G261" s="49">
        <v>90</v>
      </c>
      <c r="H261" s="45">
        <f t="shared" si="11"/>
        <v>60.919066666666673</v>
      </c>
      <c r="I261" s="46">
        <f t="shared" si="12"/>
        <v>15.22976666666667</v>
      </c>
    </row>
    <row r="262" spans="2:9" ht="15" customHeight="1" x14ac:dyDescent="0.25">
      <c r="B262" s="64" t="s">
        <v>19</v>
      </c>
      <c r="C262" s="66" t="s">
        <v>88</v>
      </c>
      <c r="D262" s="28">
        <v>400</v>
      </c>
      <c r="E262" s="49">
        <v>64</v>
      </c>
      <c r="F262" s="49">
        <v>83</v>
      </c>
      <c r="G262" s="49">
        <v>77</v>
      </c>
      <c r="H262" s="45">
        <f t="shared" ref="H262:H325" si="13">(E262+F262+G262)/3*0.38*1.73</f>
        <v>49.085866666666668</v>
      </c>
      <c r="I262" s="46">
        <f t="shared" ref="I262:I325" si="14">H262/D262*100</f>
        <v>12.271466666666667</v>
      </c>
    </row>
    <row r="263" spans="2:9" x14ac:dyDescent="0.25">
      <c r="B263" s="65"/>
      <c r="C263" s="67"/>
      <c r="D263" s="28">
        <v>400</v>
      </c>
      <c r="E263" s="49">
        <v>72</v>
      </c>
      <c r="F263" s="49">
        <v>52</v>
      </c>
      <c r="G263" s="49">
        <v>64</v>
      </c>
      <c r="H263" s="45">
        <f t="shared" si="13"/>
        <v>41.197066666666665</v>
      </c>
      <c r="I263" s="46">
        <f t="shared" si="14"/>
        <v>10.299266666666666</v>
      </c>
    </row>
    <row r="264" spans="2:9" x14ac:dyDescent="0.25">
      <c r="B264" s="64" t="s">
        <v>176</v>
      </c>
      <c r="C264" s="66" t="s">
        <v>85</v>
      </c>
      <c r="D264" s="28">
        <v>400</v>
      </c>
      <c r="E264" s="49">
        <v>134</v>
      </c>
      <c r="F264" s="49">
        <v>106</v>
      </c>
      <c r="G264" s="49">
        <v>128</v>
      </c>
      <c r="H264" s="45">
        <f t="shared" si="13"/>
        <v>80.641066666666674</v>
      </c>
      <c r="I264" s="46">
        <f t="shared" si="14"/>
        <v>20.160266666666669</v>
      </c>
    </row>
    <row r="265" spans="2:9" x14ac:dyDescent="0.25">
      <c r="B265" s="65"/>
      <c r="C265" s="67"/>
      <c r="D265" s="28">
        <v>400</v>
      </c>
      <c r="E265" s="52">
        <v>100</v>
      </c>
      <c r="F265" s="52">
        <v>100</v>
      </c>
      <c r="G265" s="52">
        <v>117</v>
      </c>
      <c r="H265" s="45">
        <f t="shared" si="13"/>
        <v>69.465266666666665</v>
      </c>
      <c r="I265" s="46">
        <f t="shared" si="14"/>
        <v>17.366316666666666</v>
      </c>
    </row>
    <row r="266" spans="2:9" x14ac:dyDescent="0.25">
      <c r="B266" s="64" t="s">
        <v>177</v>
      </c>
      <c r="C266" s="66" t="s">
        <v>65</v>
      </c>
      <c r="D266" s="28">
        <v>630</v>
      </c>
      <c r="E266" s="52">
        <v>166</v>
      </c>
      <c r="F266" s="52">
        <v>145</v>
      </c>
      <c r="G266" s="52">
        <v>160</v>
      </c>
      <c r="H266" s="45">
        <f t="shared" si="13"/>
        <v>103.21180000000001</v>
      </c>
      <c r="I266" s="46">
        <f t="shared" si="14"/>
        <v>16.3828253968254</v>
      </c>
    </row>
    <row r="267" spans="2:9" x14ac:dyDescent="0.25">
      <c r="B267" s="65"/>
      <c r="C267" s="67"/>
      <c r="D267" s="28">
        <v>630</v>
      </c>
      <c r="E267" s="52">
        <v>265</v>
      </c>
      <c r="F267" s="52">
        <v>300</v>
      </c>
      <c r="G267" s="52">
        <v>285</v>
      </c>
      <c r="H267" s="45">
        <f t="shared" si="13"/>
        <v>186.26333333333332</v>
      </c>
      <c r="I267" s="46">
        <f t="shared" si="14"/>
        <v>29.565608465608463</v>
      </c>
    </row>
    <row r="268" spans="2:9" x14ac:dyDescent="0.25">
      <c r="B268" s="64" t="s">
        <v>46</v>
      </c>
      <c r="C268" s="66" t="s">
        <v>86</v>
      </c>
      <c r="D268" s="28">
        <v>400</v>
      </c>
      <c r="E268" s="52">
        <v>147</v>
      </c>
      <c r="F268" s="52">
        <v>130</v>
      </c>
      <c r="G268" s="52">
        <v>180</v>
      </c>
      <c r="H268" s="45">
        <f t="shared" si="13"/>
        <v>100.14393333333334</v>
      </c>
      <c r="I268" s="46">
        <f t="shared" si="14"/>
        <v>25.035983333333334</v>
      </c>
    </row>
    <row r="269" spans="2:9" x14ac:dyDescent="0.25">
      <c r="B269" s="65"/>
      <c r="C269" s="67"/>
      <c r="D269" s="28">
        <v>400</v>
      </c>
      <c r="E269" s="49">
        <v>237</v>
      </c>
      <c r="F269" s="49">
        <v>305</v>
      </c>
      <c r="G269" s="49">
        <v>172</v>
      </c>
      <c r="H269" s="45">
        <f t="shared" si="13"/>
        <v>156.46119999999999</v>
      </c>
      <c r="I269" s="46">
        <f t="shared" si="14"/>
        <v>39.115299999999998</v>
      </c>
    </row>
    <row r="270" spans="2:9" x14ac:dyDescent="0.25">
      <c r="B270" s="64" t="s">
        <v>178</v>
      </c>
      <c r="C270" s="66" t="s">
        <v>87</v>
      </c>
      <c r="D270" s="28">
        <v>400</v>
      </c>
      <c r="E270" s="49">
        <v>216</v>
      </c>
      <c r="F270" s="49">
        <v>210</v>
      </c>
      <c r="G270" s="49">
        <v>214</v>
      </c>
      <c r="H270" s="45">
        <f t="shared" si="13"/>
        <v>140.24533333333335</v>
      </c>
      <c r="I270" s="46">
        <f t="shared" si="14"/>
        <v>35.061333333333337</v>
      </c>
    </row>
    <row r="271" spans="2:9" x14ac:dyDescent="0.25">
      <c r="B271" s="91"/>
      <c r="C271" s="67"/>
      <c r="D271" s="28">
        <v>630</v>
      </c>
      <c r="E271" s="49">
        <v>218</v>
      </c>
      <c r="F271" s="49">
        <v>209</v>
      </c>
      <c r="G271" s="49">
        <v>187</v>
      </c>
      <c r="H271" s="45">
        <f t="shared" si="13"/>
        <v>134.54786666666666</v>
      </c>
      <c r="I271" s="46">
        <f t="shared" si="14"/>
        <v>21.356804232804233</v>
      </c>
    </row>
    <row r="272" spans="2:9" x14ac:dyDescent="0.25">
      <c r="B272" s="68" t="s">
        <v>293</v>
      </c>
      <c r="C272" s="16" t="s">
        <v>65</v>
      </c>
      <c r="D272" s="23">
        <v>250</v>
      </c>
      <c r="E272" s="49">
        <v>45</v>
      </c>
      <c r="F272" s="49">
        <v>44</v>
      </c>
      <c r="G272" s="49">
        <v>50</v>
      </c>
      <c r="H272" s="45">
        <f t="shared" si="13"/>
        <v>30.459533333333336</v>
      </c>
      <c r="I272" s="46">
        <f t="shared" si="14"/>
        <v>12.183813333333335</v>
      </c>
    </row>
    <row r="273" spans="2:9" ht="15" customHeight="1" x14ac:dyDescent="0.25">
      <c r="B273" s="69"/>
      <c r="C273" s="16" t="s">
        <v>65</v>
      </c>
      <c r="D273" s="23">
        <v>250</v>
      </c>
      <c r="E273" s="49">
        <v>57</v>
      </c>
      <c r="F273" s="49">
        <v>68</v>
      </c>
      <c r="G273" s="49">
        <v>51</v>
      </c>
      <c r="H273" s="45">
        <f t="shared" si="13"/>
        <v>38.567466666666668</v>
      </c>
      <c r="I273" s="46">
        <f t="shared" si="14"/>
        <v>15.426986666666668</v>
      </c>
    </row>
    <row r="274" spans="2:9" x14ac:dyDescent="0.25">
      <c r="B274" s="91" t="s">
        <v>281</v>
      </c>
      <c r="C274" s="66" t="s">
        <v>77</v>
      </c>
      <c r="D274" s="27">
        <v>400</v>
      </c>
      <c r="E274" s="49">
        <v>161</v>
      </c>
      <c r="F274" s="49">
        <v>235</v>
      </c>
      <c r="G274" s="49">
        <v>200</v>
      </c>
      <c r="H274" s="45">
        <f t="shared" si="13"/>
        <v>130.60346666666666</v>
      </c>
      <c r="I274" s="46">
        <f t="shared" si="14"/>
        <v>32.650866666666666</v>
      </c>
    </row>
    <row r="275" spans="2:9" x14ac:dyDescent="0.25">
      <c r="B275" s="65"/>
      <c r="C275" s="67"/>
      <c r="D275" s="27">
        <v>320</v>
      </c>
      <c r="E275" s="49">
        <v>94</v>
      </c>
      <c r="F275" s="49">
        <v>100</v>
      </c>
      <c r="G275" s="49">
        <v>99</v>
      </c>
      <c r="H275" s="45">
        <f t="shared" si="13"/>
        <v>64.206066666666672</v>
      </c>
      <c r="I275" s="46">
        <f t="shared" si="14"/>
        <v>20.064395833333336</v>
      </c>
    </row>
    <row r="276" spans="2:9" x14ac:dyDescent="0.25">
      <c r="B276" s="7" t="s">
        <v>282</v>
      </c>
      <c r="C276" s="8" t="s">
        <v>67</v>
      </c>
      <c r="D276" s="28">
        <v>315</v>
      </c>
      <c r="E276" s="52">
        <v>180</v>
      </c>
      <c r="F276" s="52">
        <v>110</v>
      </c>
      <c r="G276" s="52">
        <v>130</v>
      </c>
      <c r="H276" s="45">
        <f t="shared" si="13"/>
        <v>92.036000000000001</v>
      </c>
      <c r="I276" s="46">
        <f t="shared" si="14"/>
        <v>29.217777777777776</v>
      </c>
    </row>
    <row r="277" spans="2:9" ht="18.75" customHeight="1" x14ac:dyDescent="0.25">
      <c r="B277" s="68" t="s">
        <v>272</v>
      </c>
      <c r="C277" s="66" t="s">
        <v>273</v>
      </c>
      <c r="D277" s="28">
        <v>250</v>
      </c>
      <c r="E277" s="49">
        <v>22</v>
      </c>
      <c r="F277" s="49">
        <v>231</v>
      </c>
      <c r="G277" s="49">
        <v>224</v>
      </c>
      <c r="H277" s="45">
        <f t="shared" si="13"/>
        <v>104.5266</v>
      </c>
      <c r="I277" s="46">
        <f t="shared" si="14"/>
        <v>41.810639999999999</v>
      </c>
    </row>
    <row r="278" spans="2:9" x14ac:dyDescent="0.25">
      <c r="B278" s="69"/>
      <c r="C278" s="67"/>
      <c r="D278" s="28">
        <v>250</v>
      </c>
      <c r="E278" s="49">
        <v>7</v>
      </c>
      <c r="F278" s="49">
        <v>5</v>
      </c>
      <c r="G278" s="49">
        <v>9</v>
      </c>
      <c r="H278" s="45">
        <f t="shared" si="13"/>
        <v>4.6017999999999999</v>
      </c>
      <c r="I278" s="46">
        <f t="shared" si="14"/>
        <v>1.8407199999999999</v>
      </c>
    </row>
    <row r="279" spans="2:9" x14ac:dyDescent="0.25">
      <c r="B279" s="7" t="s">
        <v>217</v>
      </c>
      <c r="C279" s="8" t="s">
        <v>125</v>
      </c>
      <c r="D279" s="28">
        <v>250</v>
      </c>
      <c r="E279" s="49">
        <v>82</v>
      </c>
      <c r="F279" s="49">
        <v>60</v>
      </c>
      <c r="G279" s="49">
        <v>75</v>
      </c>
      <c r="H279" s="45">
        <f t="shared" si="13"/>
        <v>47.551933333333331</v>
      </c>
      <c r="I279" s="46">
        <f t="shared" si="14"/>
        <v>19.020773333333331</v>
      </c>
    </row>
    <row r="280" spans="2:9" ht="34.5" customHeight="1" x14ac:dyDescent="0.25">
      <c r="B280" s="7" t="s">
        <v>49</v>
      </c>
      <c r="C280" s="8" t="s">
        <v>135</v>
      </c>
      <c r="D280" s="28">
        <v>100</v>
      </c>
      <c r="E280" s="52">
        <v>43</v>
      </c>
      <c r="F280" s="52">
        <v>40</v>
      </c>
      <c r="G280" s="52">
        <v>39</v>
      </c>
      <c r="H280" s="45">
        <f t="shared" si="13"/>
        <v>26.734266666666667</v>
      </c>
      <c r="I280" s="46">
        <f t="shared" si="14"/>
        <v>26.734266666666667</v>
      </c>
    </row>
    <row r="281" spans="2:9" x14ac:dyDescent="0.25">
      <c r="B281" s="12" t="s">
        <v>283</v>
      </c>
      <c r="C281" s="9" t="s">
        <v>65</v>
      </c>
      <c r="D281" s="28">
        <v>63</v>
      </c>
      <c r="E281" s="59">
        <v>53</v>
      </c>
      <c r="F281" s="59">
        <v>46</v>
      </c>
      <c r="G281" s="59">
        <v>38</v>
      </c>
      <c r="H281" s="45">
        <f t="shared" si="13"/>
        <v>30.021266666666662</v>
      </c>
      <c r="I281" s="46">
        <f t="shared" si="14"/>
        <v>47.652804232804222</v>
      </c>
    </row>
    <row r="282" spans="2:9" x14ac:dyDescent="0.25">
      <c r="B282" s="68" t="s">
        <v>210</v>
      </c>
      <c r="C282" s="66" t="s">
        <v>65</v>
      </c>
      <c r="D282" s="28">
        <v>400</v>
      </c>
      <c r="E282" s="49">
        <v>33</v>
      </c>
      <c r="F282" s="49">
        <v>12</v>
      </c>
      <c r="G282" s="49">
        <v>21</v>
      </c>
      <c r="H282" s="45">
        <f t="shared" si="13"/>
        <v>14.4628</v>
      </c>
      <c r="I282" s="46">
        <f t="shared" si="14"/>
        <v>3.6157000000000004</v>
      </c>
    </row>
    <row r="283" spans="2:9" x14ac:dyDescent="0.25">
      <c r="B283" s="69"/>
      <c r="C283" s="67"/>
      <c r="D283" s="28">
        <v>400</v>
      </c>
      <c r="E283" s="49">
        <v>41</v>
      </c>
      <c r="F283" s="49">
        <v>32</v>
      </c>
      <c r="G283" s="49">
        <v>39</v>
      </c>
      <c r="H283" s="45">
        <f t="shared" si="13"/>
        <v>24.542933333333334</v>
      </c>
      <c r="I283" s="46">
        <f t="shared" si="14"/>
        <v>6.1357333333333335</v>
      </c>
    </row>
    <row r="284" spans="2:9" ht="19.5" customHeight="1" x14ac:dyDescent="0.25">
      <c r="B284" s="64" t="s">
        <v>20</v>
      </c>
      <c r="C284" s="8" t="s">
        <v>89</v>
      </c>
      <c r="D284" s="28">
        <v>1000</v>
      </c>
      <c r="E284" s="49">
        <v>298</v>
      </c>
      <c r="F284" s="49">
        <v>295</v>
      </c>
      <c r="G284" s="49">
        <v>294</v>
      </c>
      <c r="H284" s="45">
        <f t="shared" si="13"/>
        <v>194.37126666666668</v>
      </c>
      <c r="I284" s="46">
        <f t="shared" si="14"/>
        <v>19.437126666666668</v>
      </c>
    </row>
    <row r="285" spans="2:9" ht="15.75" customHeight="1" x14ac:dyDescent="0.25">
      <c r="B285" s="65"/>
      <c r="C285" s="8"/>
      <c r="D285" s="28">
        <v>1000</v>
      </c>
      <c r="E285" s="49">
        <v>74</v>
      </c>
      <c r="F285" s="49">
        <v>88</v>
      </c>
      <c r="G285" s="49">
        <v>99</v>
      </c>
      <c r="H285" s="45">
        <f t="shared" si="13"/>
        <v>57.193800000000003</v>
      </c>
      <c r="I285" s="46">
        <f t="shared" si="14"/>
        <v>5.7193800000000001</v>
      </c>
    </row>
    <row r="286" spans="2:9" x14ac:dyDescent="0.25">
      <c r="B286" s="12" t="s">
        <v>263</v>
      </c>
      <c r="C286" s="8"/>
      <c r="D286" s="28">
        <v>250</v>
      </c>
      <c r="E286" s="49">
        <v>108</v>
      </c>
      <c r="F286" s="49">
        <v>182</v>
      </c>
      <c r="G286" s="49">
        <v>118</v>
      </c>
      <c r="H286" s="45">
        <f t="shared" si="13"/>
        <v>89.406400000000005</v>
      </c>
      <c r="I286" s="46">
        <f t="shared" si="14"/>
        <v>35.762560000000008</v>
      </c>
    </row>
    <row r="287" spans="2:9" ht="15" customHeight="1" x14ac:dyDescent="0.25">
      <c r="B287" s="7" t="s">
        <v>251</v>
      </c>
      <c r="C287" s="8" t="s">
        <v>91</v>
      </c>
      <c r="D287" s="28">
        <v>250</v>
      </c>
      <c r="E287" s="49">
        <v>68</v>
      </c>
      <c r="F287" s="49">
        <v>50</v>
      </c>
      <c r="G287" s="49">
        <v>53</v>
      </c>
      <c r="H287" s="45">
        <f t="shared" si="13"/>
        <v>37.471800000000002</v>
      </c>
      <c r="I287" s="46">
        <f t="shared" si="14"/>
        <v>14.988720000000001</v>
      </c>
    </row>
    <row r="288" spans="2:9" x14ac:dyDescent="0.25">
      <c r="B288" s="7" t="s">
        <v>294</v>
      </c>
      <c r="C288" s="8"/>
      <c r="D288" s="28">
        <v>160</v>
      </c>
      <c r="E288" s="49">
        <v>57</v>
      </c>
      <c r="F288" s="49">
        <v>87</v>
      </c>
      <c r="G288" s="49">
        <v>52</v>
      </c>
      <c r="H288" s="45">
        <f t="shared" si="13"/>
        <v>42.950133333333326</v>
      </c>
      <c r="I288" s="46">
        <f t="shared" si="14"/>
        <v>26.843833333333329</v>
      </c>
    </row>
    <row r="289" spans="2:9" x14ac:dyDescent="0.25">
      <c r="B289" s="7" t="s">
        <v>206</v>
      </c>
      <c r="C289" s="8"/>
      <c r="D289" s="28">
        <v>400</v>
      </c>
      <c r="E289" s="49">
        <v>102</v>
      </c>
      <c r="F289" s="49">
        <v>100</v>
      </c>
      <c r="G289" s="49">
        <v>100</v>
      </c>
      <c r="H289" s="45">
        <f t="shared" si="13"/>
        <v>66.178266666666673</v>
      </c>
      <c r="I289" s="46">
        <f t="shared" si="14"/>
        <v>16.544566666666668</v>
      </c>
    </row>
    <row r="290" spans="2:9" ht="15" customHeight="1" x14ac:dyDescent="0.25">
      <c r="B290" s="7" t="s">
        <v>312</v>
      </c>
      <c r="C290" s="8" t="s">
        <v>65</v>
      </c>
      <c r="D290" s="28">
        <v>100</v>
      </c>
      <c r="E290" s="49">
        <v>19</v>
      </c>
      <c r="F290" s="49">
        <v>35</v>
      </c>
      <c r="G290" s="49">
        <v>43</v>
      </c>
      <c r="H290" s="45">
        <f t="shared" si="13"/>
        <v>21.255933333333335</v>
      </c>
      <c r="I290" s="46">
        <f t="shared" si="14"/>
        <v>21.255933333333335</v>
      </c>
    </row>
    <row r="291" spans="2:9" s="21" customFormat="1" ht="15" customHeight="1" x14ac:dyDescent="0.25">
      <c r="B291" s="13" t="s">
        <v>367</v>
      </c>
      <c r="C291" s="4" t="s">
        <v>65</v>
      </c>
      <c r="D291" s="52">
        <v>160</v>
      </c>
      <c r="E291" s="52">
        <v>14</v>
      </c>
      <c r="F291" s="52">
        <v>0</v>
      </c>
      <c r="G291" s="52">
        <v>17</v>
      </c>
      <c r="H291" s="47">
        <f t="shared" si="13"/>
        <v>6.7931333333333335</v>
      </c>
      <c r="I291" s="48">
        <f t="shared" si="14"/>
        <v>4.245708333333333</v>
      </c>
    </row>
    <row r="292" spans="2:9" ht="15" customHeight="1" x14ac:dyDescent="0.25">
      <c r="B292" s="7" t="s">
        <v>284</v>
      </c>
      <c r="C292" s="8" t="s">
        <v>65</v>
      </c>
      <c r="D292" s="28">
        <v>100</v>
      </c>
      <c r="E292" s="49">
        <v>65</v>
      </c>
      <c r="F292" s="49">
        <v>75</v>
      </c>
      <c r="G292" s="49">
        <v>43</v>
      </c>
      <c r="H292" s="45">
        <f t="shared" si="13"/>
        <v>40.101399999999998</v>
      </c>
      <c r="I292" s="46">
        <f t="shared" si="14"/>
        <v>40.101399999999998</v>
      </c>
    </row>
    <row r="293" spans="2:9" ht="15" customHeight="1" x14ac:dyDescent="0.25">
      <c r="B293" s="7" t="s">
        <v>343</v>
      </c>
      <c r="C293" s="8" t="s">
        <v>65</v>
      </c>
      <c r="D293" s="37">
        <v>100</v>
      </c>
      <c r="E293" s="49">
        <v>25</v>
      </c>
      <c r="F293" s="49">
        <v>32</v>
      </c>
      <c r="G293" s="49">
        <v>28</v>
      </c>
      <c r="H293" s="45">
        <f t="shared" si="13"/>
        <v>18.626333333333331</v>
      </c>
      <c r="I293" s="46">
        <f t="shared" si="14"/>
        <v>18.626333333333331</v>
      </c>
    </row>
    <row r="294" spans="2:9" x14ac:dyDescent="0.25">
      <c r="B294" s="7" t="s">
        <v>213</v>
      </c>
      <c r="C294" s="8" t="s">
        <v>99</v>
      </c>
      <c r="D294" s="28">
        <v>250</v>
      </c>
      <c r="E294" s="49">
        <v>122</v>
      </c>
      <c r="F294" s="49">
        <v>137</v>
      </c>
      <c r="G294" s="49">
        <v>124</v>
      </c>
      <c r="H294" s="45">
        <f t="shared" si="13"/>
        <v>83.928066666666666</v>
      </c>
      <c r="I294" s="46">
        <f t="shared" si="14"/>
        <v>33.571226666666668</v>
      </c>
    </row>
    <row r="295" spans="2:9" x14ac:dyDescent="0.25">
      <c r="B295" s="64" t="s">
        <v>36</v>
      </c>
      <c r="C295" s="66" t="s">
        <v>122</v>
      </c>
      <c r="D295" s="28">
        <v>250</v>
      </c>
      <c r="E295" s="52">
        <v>85</v>
      </c>
      <c r="F295" s="52">
        <v>52</v>
      </c>
      <c r="G295" s="52">
        <v>70</v>
      </c>
      <c r="H295" s="45">
        <f t="shared" si="13"/>
        <v>45.360599999999998</v>
      </c>
      <c r="I295" s="46">
        <f t="shared" si="14"/>
        <v>18.14424</v>
      </c>
    </row>
    <row r="296" spans="2:9" x14ac:dyDescent="0.25">
      <c r="B296" s="65"/>
      <c r="C296" s="67"/>
      <c r="D296" s="28">
        <v>250</v>
      </c>
      <c r="E296" s="49">
        <v>75</v>
      </c>
      <c r="F296" s="49">
        <v>93</v>
      </c>
      <c r="G296" s="49">
        <v>79</v>
      </c>
      <c r="H296" s="45">
        <f t="shared" si="13"/>
        <v>54.125933333333329</v>
      </c>
      <c r="I296" s="46">
        <f t="shared" si="14"/>
        <v>21.650373333333331</v>
      </c>
    </row>
    <row r="297" spans="2:9" x14ac:dyDescent="0.25">
      <c r="B297" s="7" t="s">
        <v>37</v>
      </c>
      <c r="C297" s="8" t="s">
        <v>123</v>
      </c>
      <c r="D297" s="28">
        <v>400</v>
      </c>
      <c r="E297" s="49">
        <v>155</v>
      </c>
      <c r="F297" s="49">
        <v>171</v>
      </c>
      <c r="G297" s="49">
        <v>121</v>
      </c>
      <c r="H297" s="45">
        <f t="shared" si="13"/>
        <v>97.95259999999999</v>
      </c>
      <c r="I297" s="46">
        <f t="shared" si="14"/>
        <v>24.488149999999997</v>
      </c>
    </row>
    <row r="298" spans="2:9" x14ac:dyDescent="0.25">
      <c r="B298" s="64" t="s">
        <v>38</v>
      </c>
      <c r="C298" s="66" t="s">
        <v>124</v>
      </c>
      <c r="D298" s="28">
        <v>400</v>
      </c>
      <c r="E298" s="49">
        <v>210</v>
      </c>
      <c r="F298" s="49">
        <v>230</v>
      </c>
      <c r="G298" s="49">
        <v>190</v>
      </c>
      <c r="H298" s="45">
        <f t="shared" si="13"/>
        <v>138.054</v>
      </c>
      <c r="I298" s="46">
        <f t="shared" si="14"/>
        <v>34.513500000000001</v>
      </c>
    </row>
    <row r="299" spans="2:9" x14ac:dyDescent="0.25">
      <c r="B299" s="65"/>
      <c r="C299" s="67"/>
      <c r="D299" s="28">
        <v>400</v>
      </c>
      <c r="E299" s="49">
        <v>230</v>
      </c>
      <c r="F299" s="49">
        <v>140</v>
      </c>
      <c r="G299" s="49">
        <v>110</v>
      </c>
      <c r="H299" s="45">
        <f t="shared" si="13"/>
        <v>105.184</v>
      </c>
      <c r="I299" s="46">
        <f t="shared" si="14"/>
        <v>26.295999999999996</v>
      </c>
    </row>
    <row r="300" spans="2:9" x14ac:dyDescent="0.25">
      <c r="B300" s="64" t="s">
        <v>39</v>
      </c>
      <c r="C300" s="66" t="s">
        <v>83</v>
      </c>
      <c r="D300" s="28">
        <v>400</v>
      </c>
      <c r="E300" s="49">
        <v>130</v>
      </c>
      <c r="F300" s="49">
        <v>125</v>
      </c>
      <c r="G300" s="49">
        <v>109</v>
      </c>
      <c r="H300" s="45">
        <f t="shared" si="13"/>
        <v>79.764533333333318</v>
      </c>
      <c r="I300" s="46">
        <f t="shared" si="14"/>
        <v>19.94113333333333</v>
      </c>
    </row>
    <row r="301" spans="2:9" ht="18.75" customHeight="1" x14ac:dyDescent="0.25">
      <c r="B301" s="65"/>
      <c r="C301" s="67"/>
      <c r="D301" s="28">
        <v>400</v>
      </c>
      <c r="E301" s="49">
        <v>17</v>
      </c>
      <c r="F301" s="49">
        <v>44</v>
      </c>
      <c r="G301" s="49">
        <v>24</v>
      </c>
      <c r="H301" s="45">
        <f t="shared" si="13"/>
        <v>18.626333333333331</v>
      </c>
      <c r="I301" s="46">
        <f t="shared" si="14"/>
        <v>4.6565833333333329</v>
      </c>
    </row>
    <row r="302" spans="2:9" x14ac:dyDescent="0.25">
      <c r="B302" s="64" t="s">
        <v>40</v>
      </c>
      <c r="C302" s="66" t="s">
        <v>65</v>
      </c>
      <c r="D302" s="28">
        <v>630</v>
      </c>
      <c r="E302" s="49">
        <v>128</v>
      </c>
      <c r="F302" s="49">
        <v>101</v>
      </c>
      <c r="G302" s="49">
        <v>105</v>
      </c>
      <c r="H302" s="45">
        <f t="shared" si="13"/>
        <v>73.190533333333335</v>
      </c>
      <c r="I302" s="46">
        <f t="shared" si="14"/>
        <v>11.617544973544975</v>
      </c>
    </row>
    <row r="303" spans="2:9" x14ac:dyDescent="0.25">
      <c r="B303" s="65"/>
      <c r="C303" s="67"/>
      <c r="D303" s="28">
        <v>630</v>
      </c>
      <c r="E303" s="49">
        <v>180</v>
      </c>
      <c r="F303" s="49">
        <v>225</v>
      </c>
      <c r="G303" s="49">
        <v>183</v>
      </c>
      <c r="H303" s="45">
        <f t="shared" si="13"/>
        <v>128.85040000000001</v>
      </c>
      <c r="I303" s="46">
        <f t="shared" si="14"/>
        <v>20.452444444444446</v>
      </c>
    </row>
    <row r="304" spans="2:9" x14ac:dyDescent="0.25">
      <c r="B304" s="64" t="s">
        <v>42</v>
      </c>
      <c r="C304" s="66" t="s">
        <v>129</v>
      </c>
      <c r="D304" s="28">
        <v>400</v>
      </c>
      <c r="E304" s="59">
        <v>244</v>
      </c>
      <c r="F304" s="59">
        <v>275</v>
      </c>
      <c r="G304" s="59">
        <v>255</v>
      </c>
      <c r="H304" s="45">
        <f t="shared" si="13"/>
        <v>169.60920000000002</v>
      </c>
      <c r="I304" s="46">
        <f t="shared" si="14"/>
        <v>42.402300000000004</v>
      </c>
    </row>
    <row r="305" spans="2:9" ht="15" customHeight="1" x14ac:dyDescent="0.25">
      <c r="B305" s="65"/>
      <c r="C305" s="67"/>
      <c r="D305" s="28">
        <v>400</v>
      </c>
      <c r="E305" s="59">
        <v>153</v>
      </c>
      <c r="F305" s="59">
        <v>149</v>
      </c>
      <c r="G305" s="49">
        <v>116</v>
      </c>
      <c r="H305" s="45">
        <f t="shared" si="13"/>
        <v>91.597733333333338</v>
      </c>
      <c r="I305" s="46">
        <f t="shared" si="14"/>
        <v>22.899433333333334</v>
      </c>
    </row>
    <row r="306" spans="2:9" x14ac:dyDescent="0.25">
      <c r="B306" s="64" t="s">
        <v>43</v>
      </c>
      <c r="C306" s="66" t="s">
        <v>130</v>
      </c>
      <c r="D306" s="28">
        <v>400</v>
      </c>
      <c r="E306" s="49">
        <v>210</v>
      </c>
      <c r="F306" s="49">
        <v>152</v>
      </c>
      <c r="G306" s="49">
        <v>182</v>
      </c>
      <c r="H306" s="45">
        <f t="shared" si="13"/>
        <v>119.20853333333334</v>
      </c>
      <c r="I306" s="46">
        <f t="shared" si="14"/>
        <v>29.802133333333337</v>
      </c>
    </row>
    <row r="307" spans="2:9" x14ac:dyDescent="0.25">
      <c r="B307" s="65"/>
      <c r="C307" s="67"/>
      <c r="D307" s="28">
        <v>400</v>
      </c>
      <c r="E307" s="49">
        <v>145</v>
      </c>
      <c r="F307" s="49">
        <v>108</v>
      </c>
      <c r="G307" s="49">
        <v>165</v>
      </c>
      <c r="H307" s="45">
        <f t="shared" si="13"/>
        <v>91.597733333333338</v>
      </c>
      <c r="I307" s="46">
        <f t="shared" si="14"/>
        <v>22.899433333333334</v>
      </c>
    </row>
    <row r="308" spans="2:9" ht="24.6" customHeight="1" x14ac:dyDescent="0.25">
      <c r="B308" s="7" t="s">
        <v>269</v>
      </c>
      <c r="C308" s="8" t="s">
        <v>65</v>
      </c>
      <c r="D308" s="28">
        <v>630</v>
      </c>
      <c r="E308" s="49">
        <v>125</v>
      </c>
      <c r="F308" s="49">
        <v>165</v>
      </c>
      <c r="G308" s="49">
        <v>140</v>
      </c>
      <c r="H308" s="45">
        <f t="shared" si="13"/>
        <v>94.227333333333334</v>
      </c>
      <c r="I308" s="46">
        <f t="shared" si="14"/>
        <v>14.956719576719577</v>
      </c>
    </row>
    <row r="309" spans="2:9" ht="30" x14ac:dyDescent="0.25">
      <c r="B309" s="7" t="s">
        <v>270</v>
      </c>
      <c r="C309" s="8" t="s">
        <v>157</v>
      </c>
      <c r="D309" s="28">
        <v>250</v>
      </c>
      <c r="E309" s="49">
        <v>41</v>
      </c>
      <c r="F309" s="49">
        <v>64</v>
      </c>
      <c r="G309" s="49">
        <v>60</v>
      </c>
      <c r="H309" s="45">
        <f t="shared" si="13"/>
        <v>36.156999999999996</v>
      </c>
      <c r="I309" s="46">
        <f t="shared" si="14"/>
        <v>14.462799999999998</v>
      </c>
    </row>
    <row r="310" spans="2:9" x14ac:dyDescent="0.25">
      <c r="B310" s="7" t="s">
        <v>202</v>
      </c>
      <c r="C310" s="8" t="s">
        <v>65</v>
      </c>
      <c r="D310" s="28">
        <v>250</v>
      </c>
      <c r="E310" s="49">
        <v>45</v>
      </c>
      <c r="F310" s="49">
        <v>54</v>
      </c>
      <c r="G310" s="49">
        <v>59</v>
      </c>
      <c r="H310" s="45">
        <f t="shared" si="13"/>
        <v>34.623066666666666</v>
      </c>
      <c r="I310" s="46">
        <f t="shared" si="14"/>
        <v>13.849226666666667</v>
      </c>
    </row>
    <row r="311" spans="2:9" x14ac:dyDescent="0.25">
      <c r="B311" s="12" t="s">
        <v>271</v>
      </c>
      <c r="C311" s="8" t="s">
        <v>93</v>
      </c>
      <c r="D311" s="28">
        <v>160</v>
      </c>
      <c r="E311" s="49">
        <v>45</v>
      </c>
      <c r="F311" s="49">
        <v>43</v>
      </c>
      <c r="G311" s="49">
        <v>41</v>
      </c>
      <c r="H311" s="45">
        <f t="shared" si="13"/>
        <v>28.2682</v>
      </c>
      <c r="I311" s="46">
        <f t="shared" si="14"/>
        <v>17.667625000000001</v>
      </c>
    </row>
    <row r="312" spans="2:9" x14ac:dyDescent="0.25">
      <c r="B312" s="7" t="s">
        <v>52</v>
      </c>
      <c r="C312" s="8" t="s">
        <v>143</v>
      </c>
      <c r="D312" s="28">
        <v>630</v>
      </c>
      <c r="E312" s="52">
        <v>267</v>
      </c>
      <c r="F312" s="52">
        <v>240</v>
      </c>
      <c r="G312" s="52">
        <v>211</v>
      </c>
      <c r="H312" s="45">
        <f t="shared" si="13"/>
        <v>157.33773333333335</v>
      </c>
      <c r="I312" s="46">
        <f t="shared" si="14"/>
        <v>24.974243386243387</v>
      </c>
    </row>
    <row r="313" spans="2:9" x14ac:dyDescent="0.25">
      <c r="B313" s="64" t="s">
        <v>158</v>
      </c>
      <c r="C313" s="66" t="s">
        <v>144</v>
      </c>
      <c r="D313" s="28">
        <v>630</v>
      </c>
      <c r="E313" s="49">
        <v>90</v>
      </c>
      <c r="F313" s="49">
        <v>91</v>
      </c>
      <c r="G313" s="49">
        <v>100</v>
      </c>
      <c r="H313" s="45">
        <f t="shared" si="13"/>
        <v>61.576466666666668</v>
      </c>
      <c r="I313" s="46">
        <f t="shared" si="14"/>
        <v>9.774042328042329</v>
      </c>
    </row>
    <row r="314" spans="2:9" x14ac:dyDescent="0.25">
      <c r="B314" s="65"/>
      <c r="C314" s="67"/>
      <c r="D314" s="28">
        <v>630</v>
      </c>
      <c r="E314" s="49">
        <v>94</v>
      </c>
      <c r="F314" s="49">
        <v>145</v>
      </c>
      <c r="G314" s="49">
        <v>100</v>
      </c>
      <c r="H314" s="45">
        <f t="shared" si="13"/>
        <v>74.286199999999994</v>
      </c>
      <c r="I314" s="46">
        <f t="shared" si="14"/>
        <v>11.791460317460317</v>
      </c>
    </row>
    <row r="315" spans="2:9" x14ac:dyDescent="0.25">
      <c r="B315" s="7" t="s">
        <v>53</v>
      </c>
      <c r="C315" s="8" t="s">
        <v>65</v>
      </c>
      <c r="D315" s="28">
        <v>400</v>
      </c>
      <c r="E315" s="49">
        <v>125</v>
      </c>
      <c r="F315" s="49">
        <v>123</v>
      </c>
      <c r="G315" s="49">
        <v>130</v>
      </c>
      <c r="H315" s="45">
        <f t="shared" si="13"/>
        <v>82.832400000000007</v>
      </c>
      <c r="I315" s="46">
        <f t="shared" si="14"/>
        <v>20.708100000000002</v>
      </c>
    </row>
    <row r="316" spans="2:9" x14ac:dyDescent="0.25">
      <c r="B316" s="64" t="s">
        <v>58</v>
      </c>
      <c r="C316" s="66" t="s">
        <v>127</v>
      </c>
      <c r="D316" s="28">
        <v>400</v>
      </c>
      <c r="E316" s="49">
        <v>87</v>
      </c>
      <c r="F316" s="49">
        <v>98</v>
      </c>
      <c r="G316" s="49">
        <v>75</v>
      </c>
      <c r="H316" s="45">
        <f t="shared" si="13"/>
        <v>56.974666666666671</v>
      </c>
      <c r="I316" s="46">
        <f t="shared" si="14"/>
        <v>14.243666666666668</v>
      </c>
    </row>
    <row r="317" spans="2:9" x14ac:dyDescent="0.25">
      <c r="B317" s="65"/>
      <c r="C317" s="67"/>
      <c r="D317" s="28">
        <v>400</v>
      </c>
      <c r="E317" s="49">
        <v>220</v>
      </c>
      <c r="F317" s="49">
        <v>224</v>
      </c>
      <c r="G317" s="49">
        <v>223</v>
      </c>
      <c r="H317" s="45">
        <f t="shared" si="13"/>
        <v>146.16193333333334</v>
      </c>
      <c r="I317" s="46">
        <f t="shared" si="14"/>
        <v>36.540483333333334</v>
      </c>
    </row>
    <row r="318" spans="2:9" x14ac:dyDescent="0.25">
      <c r="B318" s="64" t="s">
        <v>59</v>
      </c>
      <c r="C318" s="66" t="s">
        <v>147</v>
      </c>
      <c r="D318" s="28">
        <v>630</v>
      </c>
      <c r="E318" s="49">
        <v>285</v>
      </c>
      <c r="F318" s="49">
        <v>290</v>
      </c>
      <c r="G318" s="49">
        <v>293</v>
      </c>
      <c r="H318" s="45">
        <f t="shared" si="13"/>
        <v>190.20773333333332</v>
      </c>
      <c r="I318" s="46">
        <f t="shared" si="14"/>
        <v>30.191703703703705</v>
      </c>
    </row>
    <row r="319" spans="2:9" x14ac:dyDescent="0.25">
      <c r="B319" s="65"/>
      <c r="C319" s="67"/>
      <c r="D319" s="28">
        <v>630</v>
      </c>
      <c r="E319" s="50">
        <v>250</v>
      </c>
      <c r="F319" s="50">
        <v>257</v>
      </c>
      <c r="G319" s="50">
        <v>260</v>
      </c>
      <c r="H319" s="45">
        <f t="shared" si="13"/>
        <v>168.07526666666666</v>
      </c>
      <c r="I319" s="46">
        <f t="shared" si="14"/>
        <v>26.678613756613757</v>
      </c>
    </row>
    <row r="320" spans="2:9" x14ac:dyDescent="0.25">
      <c r="B320" s="12" t="s">
        <v>262</v>
      </c>
      <c r="C320" s="8" t="s">
        <v>65</v>
      </c>
      <c r="D320" s="28">
        <v>250</v>
      </c>
      <c r="E320" s="50">
        <v>60</v>
      </c>
      <c r="F320" s="50">
        <v>50</v>
      </c>
      <c r="G320" s="50">
        <v>54</v>
      </c>
      <c r="H320" s="45">
        <f t="shared" si="13"/>
        <v>35.937866666666665</v>
      </c>
      <c r="I320" s="46">
        <f t="shared" si="14"/>
        <v>14.375146666666666</v>
      </c>
    </row>
    <row r="321" spans="2:9" x14ac:dyDescent="0.25">
      <c r="B321" s="7" t="s">
        <v>252</v>
      </c>
      <c r="C321" s="8" t="s">
        <v>65</v>
      </c>
      <c r="D321" s="28">
        <v>400</v>
      </c>
      <c r="E321" s="50">
        <v>125</v>
      </c>
      <c r="F321" s="50">
        <v>140</v>
      </c>
      <c r="G321" s="50">
        <v>165</v>
      </c>
      <c r="H321" s="45">
        <f t="shared" si="13"/>
        <v>94.227333333333334</v>
      </c>
      <c r="I321" s="46">
        <f t="shared" si="14"/>
        <v>23.556833333333334</v>
      </c>
    </row>
    <row r="322" spans="2:9" x14ac:dyDescent="0.25">
      <c r="B322" s="64" t="s">
        <v>194</v>
      </c>
      <c r="C322" s="66" t="s">
        <v>65</v>
      </c>
      <c r="D322" s="28">
        <v>630</v>
      </c>
      <c r="E322" s="50">
        <v>70</v>
      </c>
      <c r="F322" s="50">
        <v>65</v>
      </c>
      <c r="G322" s="50">
        <v>25</v>
      </c>
      <c r="H322" s="45">
        <f t="shared" si="13"/>
        <v>35.061333333333337</v>
      </c>
      <c r="I322" s="46">
        <f t="shared" si="14"/>
        <v>5.5652910052910061</v>
      </c>
    </row>
    <row r="323" spans="2:9" x14ac:dyDescent="0.25">
      <c r="B323" s="65"/>
      <c r="C323" s="67"/>
      <c r="D323" s="28">
        <v>630</v>
      </c>
      <c r="E323" s="50">
        <v>25</v>
      </c>
      <c r="F323" s="50">
        <v>26</v>
      </c>
      <c r="G323" s="50">
        <v>45</v>
      </c>
      <c r="H323" s="45">
        <f t="shared" si="13"/>
        <v>21.036799999999999</v>
      </c>
      <c r="I323" s="46">
        <f t="shared" si="14"/>
        <v>3.339174603174603</v>
      </c>
    </row>
    <row r="324" spans="2:9" x14ac:dyDescent="0.25">
      <c r="B324" s="64" t="s">
        <v>62</v>
      </c>
      <c r="C324" s="66" t="s">
        <v>76</v>
      </c>
      <c r="D324" s="28">
        <v>250</v>
      </c>
      <c r="E324" s="50">
        <v>270</v>
      </c>
      <c r="F324" s="50">
        <v>256</v>
      </c>
      <c r="G324" s="50">
        <v>275</v>
      </c>
      <c r="H324" s="45">
        <f t="shared" si="13"/>
        <v>175.5258</v>
      </c>
      <c r="I324" s="46">
        <f t="shared" si="14"/>
        <v>70.21032000000001</v>
      </c>
    </row>
    <row r="325" spans="2:9" x14ac:dyDescent="0.25">
      <c r="B325" s="65"/>
      <c r="C325" s="67"/>
      <c r="D325" s="28">
        <v>320</v>
      </c>
      <c r="E325" s="50">
        <v>0</v>
      </c>
      <c r="F325" s="50">
        <v>0</v>
      </c>
      <c r="G325" s="50">
        <v>0</v>
      </c>
      <c r="H325" s="45">
        <f t="shared" si="13"/>
        <v>0</v>
      </c>
      <c r="I325" s="46">
        <f t="shared" si="14"/>
        <v>0</v>
      </c>
    </row>
    <row r="326" spans="2:9" x14ac:dyDescent="0.25">
      <c r="E326" s="3"/>
      <c r="F326" s="1"/>
      <c r="G326" s="5"/>
      <c r="H326" s="1"/>
      <c r="I326" s="1"/>
    </row>
    <row r="327" spans="2:9" ht="30.75" customHeight="1" x14ac:dyDescent="0.25">
      <c r="B327" s="61" t="s">
        <v>368</v>
      </c>
      <c r="C327"/>
      <c r="D327"/>
      <c r="E327"/>
      <c r="F327" s="61"/>
      <c r="G327" s="5"/>
      <c r="H327" s="1"/>
      <c r="I327" s="1"/>
    </row>
    <row r="328" spans="2:9" x14ac:dyDescent="0.25">
      <c r="B328" t="s">
        <v>369</v>
      </c>
      <c r="C328"/>
      <c r="D328"/>
      <c r="E328"/>
      <c r="F328"/>
      <c r="G328" s="5"/>
      <c r="H328" s="1"/>
      <c r="I328" s="1"/>
    </row>
    <row r="329" spans="2:9" x14ac:dyDescent="0.25">
      <c r="B329"/>
      <c r="C329"/>
      <c r="D329"/>
      <c r="E329"/>
      <c r="F329"/>
    </row>
    <row r="330" spans="2:9" x14ac:dyDescent="0.25">
      <c r="B330" s="2"/>
    </row>
    <row r="331" spans="2:9" x14ac:dyDescent="0.25">
      <c r="B331" s="2"/>
    </row>
    <row r="332" spans="2:9" x14ac:dyDescent="0.25">
      <c r="B332" s="2"/>
    </row>
    <row r="333" spans="2:9" x14ac:dyDescent="0.25">
      <c r="B333" s="2"/>
    </row>
  </sheetData>
  <mergeCells count="147">
    <mergeCell ref="B242:B243"/>
    <mergeCell ref="C242:C243"/>
    <mergeCell ref="C318:C319"/>
    <mergeCell ref="C220:C221"/>
    <mergeCell ref="C235:C236"/>
    <mergeCell ref="B36:B37"/>
    <mergeCell ref="C295:C296"/>
    <mergeCell ref="B268:B269"/>
    <mergeCell ref="C176:C177"/>
    <mergeCell ref="C107:C108"/>
    <mergeCell ref="C105:C106"/>
    <mergeCell ref="C166:C167"/>
    <mergeCell ref="C257:C258"/>
    <mergeCell ref="C268:C269"/>
    <mergeCell ref="C270:C271"/>
    <mergeCell ref="C274:C275"/>
    <mergeCell ref="C277:C278"/>
    <mergeCell ref="C264:C265"/>
    <mergeCell ref="C260:C261"/>
    <mergeCell ref="C158:C159"/>
    <mergeCell ref="C111:C112"/>
    <mergeCell ref="C230:C231"/>
    <mergeCell ref="C226:C227"/>
    <mergeCell ref="C222:C223"/>
    <mergeCell ref="C164:C165"/>
    <mergeCell ref="C116:C117"/>
    <mergeCell ref="C262:C263"/>
    <mergeCell ref="C109:C110"/>
    <mergeCell ref="B284:B285"/>
    <mergeCell ref="B322:B323"/>
    <mergeCell ref="B324:B325"/>
    <mergeCell ref="B318:B319"/>
    <mergeCell ref="C132:C133"/>
    <mergeCell ref="C142:C143"/>
    <mergeCell ref="C154:C155"/>
    <mergeCell ref="C156:C157"/>
    <mergeCell ref="C168:C169"/>
    <mergeCell ref="C170:C171"/>
    <mergeCell ref="C183:C184"/>
    <mergeCell ref="C185:C186"/>
    <mergeCell ref="C214:C215"/>
    <mergeCell ref="C173:C174"/>
    <mergeCell ref="C179:C180"/>
    <mergeCell ref="C313:C314"/>
    <mergeCell ref="B235:B236"/>
    <mergeCell ref="B237:B238"/>
    <mergeCell ref="B257:B258"/>
    <mergeCell ref="C322:C323"/>
    <mergeCell ref="C324:C325"/>
    <mergeCell ref="C300:C301"/>
    <mergeCell ref="B220:B221"/>
    <mergeCell ref="C266:C267"/>
    <mergeCell ref="B176:B177"/>
    <mergeCell ref="C298:C299"/>
    <mergeCell ref="B111:B112"/>
    <mergeCell ref="B230:B231"/>
    <mergeCell ref="B316:B317"/>
    <mergeCell ref="C316:C317"/>
    <mergeCell ref="C306:C307"/>
    <mergeCell ref="C304:C305"/>
    <mergeCell ref="C302:C303"/>
    <mergeCell ref="C237:C238"/>
    <mergeCell ref="B300:B301"/>
    <mergeCell ref="B298:B299"/>
    <mergeCell ref="B306:B307"/>
    <mergeCell ref="B313:B314"/>
    <mergeCell ref="B302:B303"/>
    <mergeCell ref="B304:B305"/>
    <mergeCell ref="B295:B296"/>
    <mergeCell ref="C282:C283"/>
    <mergeCell ref="B270:B271"/>
    <mergeCell ref="B274:B275"/>
    <mergeCell ref="B277:B278"/>
    <mergeCell ref="B264:B265"/>
    <mergeCell ref="B71:B72"/>
    <mergeCell ref="B282:B283"/>
    <mergeCell ref="B79:B80"/>
    <mergeCell ref="B266:B267"/>
    <mergeCell ref="B74:B75"/>
    <mergeCell ref="B98:B99"/>
    <mergeCell ref="B105:B106"/>
    <mergeCell ref="B132:B133"/>
    <mergeCell ref="B142:B143"/>
    <mergeCell ref="B154:B155"/>
    <mergeCell ref="B156:B157"/>
    <mergeCell ref="B168:B169"/>
    <mergeCell ref="B262:B263"/>
    <mergeCell ref="B226:B227"/>
    <mergeCell ref="B222:B223"/>
    <mergeCell ref="B260:B261"/>
    <mergeCell ref="B170:B171"/>
    <mergeCell ref="B166:B167"/>
    <mergeCell ref="B116:B117"/>
    <mergeCell ref="B183:B184"/>
    <mergeCell ref="B185:B186"/>
    <mergeCell ref="B100:B101"/>
    <mergeCell ref="B102:B103"/>
    <mergeCell ref="B107:B108"/>
    <mergeCell ref="B109:B110"/>
    <mergeCell ref="B114:B115"/>
    <mergeCell ref="C71:C72"/>
    <mergeCell ref="C77:C78"/>
    <mergeCell ref="C79:C80"/>
    <mergeCell ref="C83:C84"/>
    <mergeCell ref="C102:C103"/>
    <mergeCell ref="C100:C101"/>
    <mergeCell ref="C98:C99"/>
    <mergeCell ref="C96:C97"/>
    <mergeCell ref="C90:C91"/>
    <mergeCell ref="C88:C89"/>
    <mergeCell ref="C114:C115"/>
    <mergeCell ref="B90:B91"/>
    <mergeCell ref="B272:B273"/>
    <mergeCell ref="B2:I2"/>
    <mergeCell ref="D3:D5"/>
    <mergeCell ref="E3:I3"/>
    <mergeCell ref="E4:G4"/>
    <mergeCell ref="H4:H5"/>
    <mergeCell ref="I4:I5"/>
    <mergeCell ref="C3:C5"/>
    <mergeCell ref="B3:B5"/>
    <mergeCell ref="C34:C35"/>
    <mergeCell ref="C39:C40"/>
    <mergeCell ref="C43:C44"/>
    <mergeCell ref="C58:C59"/>
    <mergeCell ref="C66:C67"/>
    <mergeCell ref="C7:C8"/>
    <mergeCell ref="B96:B97"/>
    <mergeCell ref="C74:C75"/>
    <mergeCell ref="B173:B174"/>
    <mergeCell ref="B179:B180"/>
    <mergeCell ref="B214:B215"/>
    <mergeCell ref="B39:B40"/>
    <mergeCell ref="B158:B159"/>
    <mergeCell ref="B58:B59"/>
    <mergeCell ref="B164:B165"/>
    <mergeCell ref="B7:B8"/>
    <mergeCell ref="B34:B35"/>
    <mergeCell ref="C85:C86"/>
    <mergeCell ref="B85:B86"/>
    <mergeCell ref="B88:B89"/>
    <mergeCell ref="B43:B44"/>
    <mergeCell ref="B77:B78"/>
    <mergeCell ref="B66:B67"/>
    <mergeCell ref="B83:B84"/>
    <mergeCell ref="B68:B69"/>
    <mergeCell ref="C68:C69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Бугакова Инна</cp:lastModifiedBy>
  <cp:lastPrinted>2023-02-10T09:37:48Z</cp:lastPrinted>
  <dcterms:created xsi:type="dcterms:W3CDTF">2012-08-20T11:12:04Z</dcterms:created>
  <dcterms:modified xsi:type="dcterms:W3CDTF">2023-06-09T09:44:16Z</dcterms:modified>
</cp:coreProperties>
</file>